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5"/>
  </bookViews>
  <sheets>
    <sheet name="definície premenných" sheetId="1" r:id="rId1"/>
    <sheet name="Z5" sheetId="2" r:id="rId2"/>
    <sheet name="Z6" sheetId="3" r:id="rId3"/>
    <sheet name="Z7" sheetId="4" r:id="rId4"/>
    <sheet name="Z8" sheetId="5" r:id="rId5"/>
    <sheet name="Z9" sheetId="6" r:id="rId6"/>
  </sheets>
  <definedNames>
    <definedName name="_xlnm.Print_Titles" localSheetId="1">'Z5'!$5:$6</definedName>
    <definedName name="_xlnm.Print_Titles" localSheetId="2">'Z6'!$5:$6</definedName>
    <definedName name="_xlnm.Print_Titles" localSheetId="3">'Z7'!$5:$6</definedName>
    <definedName name="_xlnm.Print_Titles" localSheetId="4">'Z8'!$5:$6</definedName>
    <definedName name="_xlnm.Print_Titles" localSheetId="5">'Z9'!$5:$6</definedName>
  </definedNames>
  <calcPr fullCalcOnLoad="1"/>
</workbook>
</file>

<file path=xl/sharedStrings.xml><?xml version="1.0" encoding="utf-8"?>
<sst xmlns="http://schemas.openxmlformats.org/spreadsheetml/2006/main" count="301" uniqueCount="167">
  <si>
    <t>Poradie</t>
  </si>
  <si>
    <t>1.úloha</t>
  </si>
  <si>
    <t>2.úloha</t>
  </si>
  <si>
    <t>3.úloha</t>
  </si>
  <si>
    <t>SPOLU</t>
  </si>
  <si>
    <t xml:space="preserve">Meno a priezvisko </t>
  </si>
  <si>
    <t>Výsledková listina obvodného kola Matematickej olympiády</t>
  </si>
  <si>
    <t>Ročník:</t>
  </si>
  <si>
    <t>Školský rok:</t>
  </si>
  <si>
    <t>Obvod:</t>
  </si>
  <si>
    <t>Škola</t>
  </si>
  <si>
    <t>Body</t>
  </si>
  <si>
    <t>termíny:</t>
  </si>
  <si>
    <t>Z5:</t>
  </si>
  <si>
    <t>Z6:</t>
  </si>
  <si>
    <t>Z7:</t>
  </si>
  <si>
    <t>Z8:</t>
  </si>
  <si>
    <t>Z9:</t>
  </si>
  <si>
    <t>Termín konania:</t>
  </si>
  <si>
    <t>Predseda OKMO:</t>
  </si>
  <si>
    <t>(← vyplňte meno predsedu/predsedníčky Obvodnej komisie)</t>
  </si>
  <si>
    <t>žiaka/-čku pripravoval/-a</t>
  </si>
  <si>
    <t>(← vyplňte názov obvodu)</t>
  </si>
  <si>
    <t>4.úloha</t>
  </si>
  <si>
    <r>
      <t xml:space="preserve">Tento hárok slúži na definovanie premenných. Vypĺňajte žlté políčka, ostatné nemeňte.
Poradie (mená, školy, body) zadávajte do tabuliek v ďalších hárkoch </t>
    </r>
    <r>
      <rPr>
        <sz val="11"/>
        <color indexed="10"/>
        <rFont val="Arial"/>
        <family val="2"/>
      </rPr>
      <t>–</t>
    </r>
    <r>
      <rPr>
        <i/>
        <sz val="11"/>
        <color indexed="10"/>
        <rFont val="Arial"/>
        <family val="2"/>
      </rPr>
      <t xml:space="preserve"> tam vypĺňajte iba stĺpce označené zelenou, ostatné sa vypĺňa automaticky. V prípade väčšieho počtu súťažiacich môžete vložiť ďalšie riadky, vtedy nezabudnite do nových políčok prekopírovať vzorce. Na konci zoraďte údaje podľa stĺpca "SPOLU".
</t>
    </r>
    <r>
      <rPr>
        <i/>
        <sz val="11"/>
        <rFont val="Arial"/>
        <family val="2"/>
      </rPr>
      <t>Samozrejme, ak Vám vyhovuje iný formát tabuľky, použite vlastnú šablónu alebo prerobte túto. Táto šablóna nie je záväzná.</t>
    </r>
  </si>
  <si>
    <r>
      <t xml:space="preserve">Uvítame, ak nám výsledkové listiny (či už v tomto formáte alebo v akomkoľvek inom) zašlete na e-mailovú adresu:
</t>
    </r>
    <r>
      <rPr>
        <sz val="12"/>
        <color indexed="12"/>
        <rFont val="Courier New"/>
        <family val="3"/>
      </rPr>
      <t>skmo@skmo.sk</t>
    </r>
    <r>
      <rPr>
        <i/>
        <sz val="11"/>
        <color indexed="12"/>
        <rFont val="Arial"/>
        <family val="2"/>
      </rPr>
      <t xml:space="preserve">
V takom prípade ich budeme môcť zverejniť na oficiálnej stránke Matematickej olympiády:
</t>
    </r>
    <r>
      <rPr>
        <sz val="12"/>
        <color indexed="12"/>
        <rFont val="Courier New"/>
        <family val="3"/>
      </rPr>
      <t>http://skmo.sk</t>
    </r>
  </si>
  <si>
    <t>Prievidza</t>
  </si>
  <si>
    <t>Mgr. Pogádlová Ľudmila</t>
  </si>
  <si>
    <t>Ďakujem všetkým učiteľom, ktorí pripravovali žiakov na matematickú olympiádu.</t>
  </si>
  <si>
    <t>Úspešným riešiteľom sa stal každý súťažiaci, ktorý získal 9 alebo viac bodov.</t>
  </si>
  <si>
    <t>ZŠ Nitrianske Rudno</t>
  </si>
  <si>
    <t>ZŠ Bystričany</t>
  </si>
  <si>
    <t>ZŠ Chrenovec-Brusno</t>
  </si>
  <si>
    <t>ZŠ Bojnice</t>
  </si>
  <si>
    <t>ZŠ P. Dobšinského, PD</t>
  </si>
  <si>
    <t>ZŠ Rastislavova, PD</t>
  </si>
  <si>
    <t>ZŠ Mariánska, PD</t>
  </si>
  <si>
    <t>ZŠ Koš</t>
  </si>
  <si>
    <t>ZŠ Pribinova, Nováky</t>
  </si>
  <si>
    <t>ZŠ Mierové nám. HA</t>
  </si>
  <si>
    <t>1.</t>
  </si>
  <si>
    <t>ZŠ Ul. energetikov, PD</t>
  </si>
  <si>
    <t>ZŠ S. Chalupku, PD</t>
  </si>
  <si>
    <t>ZŠ P.J. Šafárika, PD</t>
  </si>
  <si>
    <t>ZŠ Malonecpalská, PD</t>
  </si>
  <si>
    <t>ZŠ Nedožery-Brezany</t>
  </si>
  <si>
    <t>ZŠ Školská, Handlová</t>
  </si>
  <si>
    <t>ZŠ Zemianske Kostoľany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</si>
  <si>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</si>
  <si>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</si>
  <si>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</si>
  <si>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</si>
  <si>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</si>
  <si>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</si>
  <si>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</si>
  <si>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</si>
  <si>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</si>
  <si>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</si>
  <si>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</si>
  <si>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</si>
  <si>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</si>
  <si>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</si>
  <si>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</si>
  <si>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</si>
  <si>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</si>
  <si>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</si>
  <si>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</si>
  <si>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</si>
  <si>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</si>
  <si>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</si>
  <si>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</si>
  <si>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</si>
  <si>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</si>
  <si>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Úspešným riešiteľom sa stal každý súťažiaci, ktorý získal 12 alebo viac bodov.</t>
  </si>
  <si>
    <t>Výsledné umiestnenie</t>
  </si>
  <si>
    <t>Priezvisko a meno</t>
  </si>
  <si>
    <t>Predsedníčka OK MO: PaedDr. Renáta Lukáčová</t>
  </si>
  <si>
    <t>68. ročník, školský rok 2018/2019, Z5</t>
  </si>
  <si>
    <t>Jakub Repík</t>
  </si>
  <si>
    <t>Šimon Čík</t>
  </si>
  <si>
    <t>Laura Tóthová</t>
  </si>
  <si>
    <t>Eliška Brázdiková</t>
  </si>
  <si>
    <t>Bibiána Píšová</t>
  </si>
  <si>
    <t>Vanessa Šimurková</t>
  </si>
  <si>
    <t>Adriana Micháliková</t>
  </si>
  <si>
    <t>Dominik Tutko</t>
  </si>
  <si>
    <t>Michal Hrdý</t>
  </si>
  <si>
    <t>Michaela Sluková</t>
  </si>
  <si>
    <t>Saskia Gatialová</t>
  </si>
  <si>
    <t>Nina Karaková</t>
  </si>
  <si>
    <t>Filip Juríček</t>
  </si>
  <si>
    <t>Sandra Pukačová</t>
  </si>
  <si>
    <t>Simeon Turic</t>
  </si>
  <si>
    <t>SSŠ M. Falešníka, PD</t>
  </si>
  <si>
    <t>Natália Kluvancová</t>
  </si>
  <si>
    <t>David Ščípa</t>
  </si>
  <si>
    <t>Katarína Cechová</t>
  </si>
  <si>
    <t>Lukáš Kračmer</t>
  </si>
  <si>
    <t>Matúš Závadský</t>
  </si>
  <si>
    <t>Mário Fabian</t>
  </si>
  <si>
    <t>Viktor Daubner</t>
  </si>
  <si>
    <t>Adam Volár</t>
  </si>
  <si>
    <t>Kristián Kobes</t>
  </si>
  <si>
    <t>Silvia Rišová</t>
  </si>
  <si>
    <t>Hana Rebrová</t>
  </si>
  <si>
    <t>Sebastián Karak</t>
  </si>
  <si>
    <t>Adam Krištof</t>
  </si>
  <si>
    <t>Natália Karcolová</t>
  </si>
  <si>
    <t>Timea Fuleková</t>
  </si>
  <si>
    <t>Ján Okenka</t>
  </si>
  <si>
    <t>Ema Medňanská</t>
  </si>
  <si>
    <t>Ema Šteinerová</t>
  </si>
  <si>
    <t>Lucia Hanusová</t>
  </si>
  <si>
    <t>ZŠ Diviaky</t>
  </si>
  <si>
    <t>Matúš Polák</t>
  </si>
  <si>
    <t>Kristína Muho</t>
  </si>
  <si>
    <t>Natália Farkasová</t>
  </si>
  <si>
    <t>Lenka Trnková</t>
  </si>
  <si>
    <t>Erik Ciglan</t>
  </si>
  <si>
    <t>Maxim Hraňo</t>
  </si>
  <si>
    <t>Oliver Ponechal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</si>
  <si>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</si>
  <si>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</si>
  <si>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</si>
  <si>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</si>
  <si>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</si>
  <si>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</si>
  <si>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</si>
  <si>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</si>
  <si>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</si>
  <si>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</si>
  <si>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</si>
  <si>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</si>
  <si>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</si>
  <si>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</si>
  <si>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Nina Kračmerová</t>
  </si>
  <si>
    <t>Michaela Šaálová</t>
  </si>
  <si>
    <t>Juraj Pastierik</t>
  </si>
  <si>
    <t>Jakub Lacko</t>
  </si>
  <si>
    <t>ZŠ Malonecpalská</t>
  </si>
  <si>
    <t>Juraj Petráš</t>
  </si>
  <si>
    <t>Marek Dúbravka</t>
  </si>
  <si>
    <t>Christína Podolcová</t>
  </si>
  <si>
    <t>Jakub Išky</t>
  </si>
  <si>
    <t>Antónia Kytková</t>
  </si>
  <si>
    <t>Kristína Šteinerová</t>
  </si>
  <si>
    <t>ZŠ Nedožery - Brezany</t>
  </si>
  <si>
    <t>Samuel Blahovský</t>
  </si>
  <si>
    <t>ZŠ Nováky</t>
  </si>
  <si>
    <t>Slávka Hutníková</t>
  </si>
  <si>
    <t>Kamil Fábry</t>
  </si>
  <si>
    <t>Adam Samuel Svitok</t>
  </si>
  <si>
    <t>Adrián Beláň</t>
  </si>
  <si>
    <t>Ján Kaděrka</t>
  </si>
  <si>
    <t>Patrik Ficel</t>
  </si>
  <si>
    <t>ZŠ Školská HA</t>
  </si>
  <si>
    <t>Alexandra Spevárová</t>
  </si>
  <si>
    <t>Martin Pišoja</t>
  </si>
  <si>
    <t>ZŠ Nitr.Rudno</t>
  </si>
  <si>
    <t>Alex Duchoň</t>
  </si>
  <si>
    <t>ZŠ S.Chalupku PD</t>
  </si>
  <si>
    <t>ZŠ Šafárika PD</t>
  </si>
  <si>
    <t>Radovan Kiaba</t>
  </si>
  <si>
    <t>Daniel Jergič</t>
  </si>
  <si>
    <t>Viera Glevitzká</t>
  </si>
  <si>
    <t>Gymnázium VBN PD</t>
  </si>
  <si>
    <t>68. ročník, školský rok 2018/2019, kategória Z9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</si>
</sst>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[$€-2]\ #\ ##,000_);[Red]\([$€-2]\ #\ ##,000\)"/>
  </numFmts>
  <fonts count="57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2"/>
      <name val="Arial"/>
      <family val="2"/>
    </font>
    <font>
      <sz val="12"/>
      <color indexed="12"/>
      <name val="Courier New"/>
      <family val="3"/>
    </font>
    <font>
      <i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Calibri"/>
      <family val="2"/>
    </font>
    <font>
      <sz val="1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33" borderId="17" xfId="0" applyFill="1" applyBorder="1" applyAlignment="1">
      <alignment horizontal="center"/>
    </xf>
    <xf numFmtId="0" fontId="1" fillId="34" borderId="18" xfId="0" applyFont="1" applyFill="1" applyBorder="1" applyAlignment="1">
      <alignment vertical="center" textRotation="90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3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34" borderId="19" xfId="0" applyFont="1" applyFill="1" applyBorder="1" applyAlignment="1">
      <alignment vertical="center" textRotation="90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49" fontId="5" fillId="0" borderId="1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15" fontId="0" fillId="33" borderId="17" xfId="0" applyNumberFormat="1" applyFill="1" applyBorder="1" applyAlignment="1">
      <alignment horizontal="center"/>
    </xf>
    <xf numFmtId="0" fontId="1" fillId="34" borderId="15" xfId="0" applyFont="1" applyFill="1" applyBorder="1" applyAlignment="1">
      <alignment vertical="center" textRotation="90"/>
    </xf>
    <xf numFmtId="14" fontId="5" fillId="0" borderId="0" xfId="0" applyNumberFormat="1" applyFont="1" applyAlignment="1">
      <alignment horizontal="left" vertical="center"/>
    </xf>
    <xf numFmtId="0" fontId="15" fillId="0" borderId="11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3" fillId="0" borderId="22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34" borderId="25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vertical="center" textRotation="90"/>
    </xf>
    <xf numFmtId="0" fontId="5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4" borderId="47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textRotation="90"/>
    </xf>
    <xf numFmtId="0" fontId="1" fillId="34" borderId="18" xfId="0" applyFont="1" applyFill="1" applyBorder="1" applyAlignment="1">
      <alignment horizontal="center" vertical="center"/>
    </xf>
    <xf numFmtId="0" fontId="5" fillId="0" borderId="49" xfId="0" applyFont="1" applyBorder="1" applyAlignment="1">
      <alignment/>
    </xf>
    <xf numFmtId="0" fontId="39" fillId="0" borderId="0" xfId="0" applyFont="1" applyAlignment="1">
      <alignment horizontal="left"/>
    </xf>
    <xf numFmtId="0" fontId="1" fillId="34" borderId="5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54" xfId="0" applyFont="1" applyBorder="1" applyAlignment="1">
      <alignment horizontal="center" vertical="center" textRotation="90"/>
    </xf>
    <xf numFmtId="0" fontId="1" fillId="34" borderId="15" xfId="0" applyFont="1" applyFill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18" fillId="0" borderId="32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6.57421875" style="4" bestFit="1" customWidth="1"/>
    <col min="2" max="2" width="13.8515625" style="0" bestFit="1" customWidth="1"/>
    <col min="3" max="3" width="52.7109375" style="0" bestFit="1" customWidth="1"/>
  </cols>
  <sheetData>
    <row r="1" spans="1:8" ht="80.25" customHeight="1">
      <c r="A1" s="113" t="s">
        <v>24</v>
      </c>
      <c r="B1" s="113"/>
      <c r="C1" s="113"/>
      <c r="D1" s="113"/>
      <c r="E1" s="114"/>
      <c r="F1" s="114"/>
      <c r="G1" s="114"/>
      <c r="H1" s="114"/>
    </row>
    <row r="2" spans="1:8" ht="80.25" customHeight="1">
      <c r="A2" s="115" t="s">
        <v>25</v>
      </c>
      <c r="B2" s="115"/>
      <c r="C2" s="115"/>
      <c r="D2" s="115"/>
      <c r="E2" s="114"/>
      <c r="F2" s="114"/>
      <c r="G2" s="114"/>
      <c r="H2" s="114"/>
    </row>
    <row r="3" spans="1:2" ht="12.75">
      <c r="A3" s="25" t="s">
        <v>7</v>
      </c>
      <c r="B3" s="23">
        <v>66</v>
      </c>
    </row>
    <row r="4" spans="1:2" ht="12.75">
      <c r="A4" s="25" t="s">
        <v>8</v>
      </c>
      <c r="B4" s="23" t="str">
        <f>CONCATENATE(TEXT(B3+1950,0),"/",TEXT(B3+1951,0))</f>
        <v>2016/2017</v>
      </c>
    </row>
    <row r="5" spans="1:3" ht="12.75">
      <c r="A5" s="25" t="s">
        <v>9</v>
      </c>
      <c r="B5" s="23" t="s">
        <v>26</v>
      </c>
      <c r="C5" s="3" t="s">
        <v>22</v>
      </c>
    </row>
    <row r="6" spans="1:4" ht="12.75">
      <c r="A6" s="25" t="s">
        <v>19</v>
      </c>
      <c r="B6" s="23" t="s">
        <v>27</v>
      </c>
      <c r="C6" s="3" t="s">
        <v>20</v>
      </c>
      <c r="D6" s="6" t="str">
        <f>IF(ISERROR(FIND("á ",CONCATENATE($B$6," ")))=TRUE,IF(ISERROR(FIND("á,",CONCATENATE($B$6," ")))=TRUE,IF((LEN(CONCATENATE($B$6," "))-LEN(SUBSTITUTE(SUBSTITUTE(CONCATENATE($B$6," "),", ","  "),"a ","")))/2&lt;2,"Predseda","Predsedníčka"),"Predsedníčka"),"Predsedníčka")</f>
        <v>Predsedníčka</v>
      </c>
    </row>
    <row r="7" ht="12.75">
      <c r="A7" s="26"/>
    </row>
    <row r="8" ht="12.75">
      <c r="A8" s="5" t="s">
        <v>12</v>
      </c>
    </row>
    <row r="9" spans="1:2" ht="12.75">
      <c r="A9" s="25" t="s">
        <v>13</v>
      </c>
      <c r="B9" s="67">
        <v>42759</v>
      </c>
    </row>
    <row r="10" spans="1:2" ht="12.75">
      <c r="A10" s="25" t="s">
        <v>14</v>
      </c>
      <c r="B10" s="67">
        <v>42829</v>
      </c>
    </row>
    <row r="11" spans="1:2" ht="12.75">
      <c r="A11" s="25" t="s">
        <v>15</v>
      </c>
      <c r="B11" s="67">
        <v>42829</v>
      </c>
    </row>
    <row r="12" spans="1:2" ht="12.75">
      <c r="A12" s="25" t="s">
        <v>16</v>
      </c>
      <c r="B12" s="67">
        <v>42829</v>
      </c>
    </row>
    <row r="13" spans="1:2" ht="12.75">
      <c r="A13" s="25" t="s">
        <v>17</v>
      </c>
      <c r="B13" s="67">
        <v>42759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="110" zoomScaleNormal="110" zoomScalePageLayoutView="0" workbookViewId="0" topLeftCell="A7">
      <selection activeCell="C16" sqref="C16"/>
    </sheetView>
  </sheetViews>
  <sheetFormatPr defaultColWidth="9.140625" defaultRowHeight="12.75"/>
  <cols>
    <col min="1" max="1" width="7.57421875" style="1" customWidth="1"/>
    <col min="2" max="2" width="26.8515625" style="0" customWidth="1"/>
    <col min="3" max="3" width="27.7109375" style="0" customWidth="1"/>
    <col min="4" max="6" width="3.7109375" style="0" customWidth="1"/>
    <col min="7" max="7" width="4.140625" style="0" customWidth="1"/>
    <col min="8" max="8" width="17.8515625" style="0" customWidth="1"/>
  </cols>
  <sheetData>
    <row r="1" spans="1:8" ht="19.5" customHeight="1">
      <c r="A1" s="118" t="s">
        <v>6</v>
      </c>
      <c r="B1" s="118"/>
      <c r="C1" s="118"/>
      <c r="D1" s="118"/>
      <c r="E1" s="118"/>
      <c r="F1" s="118"/>
      <c r="G1" s="118"/>
      <c r="H1" s="118"/>
    </row>
    <row r="2" spans="1:8" ht="19.5" customHeight="1">
      <c r="A2" s="119" t="s">
        <v>77</v>
      </c>
      <c r="B2" s="119"/>
      <c r="C2" s="119"/>
      <c r="D2" s="119"/>
      <c r="E2" s="119"/>
      <c r="F2" s="119"/>
      <c r="G2" s="119"/>
      <c r="H2" s="119"/>
    </row>
    <row r="3" spans="1:8" ht="19.5" customHeight="1">
      <c r="A3" s="7"/>
      <c r="B3" s="22" t="s">
        <v>9</v>
      </c>
      <c r="C3" s="8" t="str">
        <f>'definície premenných'!B5</f>
        <v>Prievidza</v>
      </c>
      <c r="D3" s="7"/>
      <c r="E3" s="7"/>
      <c r="F3" s="7"/>
      <c r="G3" s="7"/>
      <c r="H3" s="7"/>
    </row>
    <row r="4" spans="1:8" ht="19.5" customHeight="1" thickBot="1">
      <c r="A4" s="9"/>
      <c r="B4" s="20" t="s">
        <v>18</v>
      </c>
      <c r="C4" s="69">
        <v>43495</v>
      </c>
      <c r="D4" s="9"/>
      <c r="E4" s="9"/>
      <c r="F4" s="9"/>
      <c r="G4" s="9"/>
      <c r="H4" s="9"/>
    </row>
    <row r="5" spans="1:8" ht="12.75">
      <c r="A5" s="120" t="s">
        <v>0</v>
      </c>
      <c r="B5" s="122" t="s">
        <v>5</v>
      </c>
      <c r="C5" s="122" t="s">
        <v>10</v>
      </c>
      <c r="D5" s="128" t="s">
        <v>11</v>
      </c>
      <c r="E5" s="129"/>
      <c r="F5" s="130"/>
      <c r="G5" s="126" t="s">
        <v>4</v>
      </c>
      <c r="H5" s="124" t="s">
        <v>74</v>
      </c>
    </row>
    <row r="6" spans="1:8" ht="39.75">
      <c r="A6" s="121"/>
      <c r="B6" s="123"/>
      <c r="C6" s="123"/>
      <c r="D6" s="50" t="s">
        <v>1</v>
      </c>
      <c r="E6" s="50" t="s">
        <v>2</v>
      </c>
      <c r="F6" s="50" t="s">
        <v>3</v>
      </c>
      <c r="G6" s="127"/>
      <c r="H6" s="125"/>
    </row>
    <row r="7" spans="1:12" ht="16.5" customHeight="1">
      <c r="A7" s="86" t="s">
        <v>40</v>
      </c>
      <c r="B7" s="70" t="s">
        <v>85</v>
      </c>
      <c r="C7" s="70" t="s">
        <v>43</v>
      </c>
      <c r="D7" s="76">
        <v>6</v>
      </c>
      <c r="E7" s="76">
        <v>6</v>
      </c>
      <c r="F7" s="76">
        <v>6</v>
      </c>
      <c r="G7" s="82">
        <f aca="true" t="shared" si="0" ref="G7:G22">SUM(D7:F7)</f>
        <v>18</v>
      </c>
      <c r="H7" s="83" t="s">
        <v>40</v>
      </c>
      <c r="L7" s="2"/>
    </row>
    <row r="8" spans="1:12" ht="16.5" customHeight="1">
      <c r="A8" s="86" t="s">
        <v>48</v>
      </c>
      <c r="B8" s="70" t="s">
        <v>120</v>
      </c>
      <c r="C8" s="70" t="s">
        <v>30</v>
      </c>
      <c r="D8" s="78">
        <v>6</v>
      </c>
      <c r="E8" s="78">
        <v>6</v>
      </c>
      <c r="F8" s="78">
        <v>6</v>
      </c>
      <c r="G8" s="82">
        <f t="shared" si="0"/>
        <v>18</v>
      </c>
      <c r="H8" s="83" t="s">
        <v>40</v>
      </c>
      <c r="L8" s="2"/>
    </row>
    <row r="9" spans="1:12" ht="16.5" customHeight="1">
      <c r="A9" s="86" t="s">
        <v>49</v>
      </c>
      <c r="B9" s="71" t="s">
        <v>98</v>
      </c>
      <c r="C9" s="71" t="s">
        <v>36</v>
      </c>
      <c r="D9" s="87">
        <v>6</v>
      </c>
      <c r="E9" s="87">
        <v>6</v>
      </c>
      <c r="F9" s="87">
        <v>6</v>
      </c>
      <c r="G9" s="109">
        <f t="shared" si="0"/>
        <v>18</v>
      </c>
      <c r="H9" s="112" t="s">
        <v>40</v>
      </c>
      <c r="I9" s="111"/>
      <c r="L9" s="2"/>
    </row>
    <row r="10" spans="1:12" ht="16.5" customHeight="1">
      <c r="A10" s="86">
        <v>4</v>
      </c>
      <c r="B10" s="70" t="s">
        <v>79</v>
      </c>
      <c r="C10" s="70" t="s">
        <v>42</v>
      </c>
      <c r="D10" s="78">
        <v>1</v>
      </c>
      <c r="E10" s="78">
        <v>6</v>
      </c>
      <c r="F10" s="78">
        <v>6</v>
      </c>
      <c r="G10" s="82">
        <f t="shared" si="0"/>
        <v>13</v>
      </c>
      <c r="H10" s="79" t="s">
        <v>50</v>
      </c>
      <c r="L10" s="2"/>
    </row>
    <row r="11" spans="1:12" ht="16.5" customHeight="1">
      <c r="A11" s="86" t="s">
        <v>51</v>
      </c>
      <c r="B11" s="70" t="s">
        <v>83</v>
      </c>
      <c r="C11" s="70" t="s">
        <v>41</v>
      </c>
      <c r="D11" s="76">
        <v>6</v>
      </c>
      <c r="E11" s="76">
        <v>6</v>
      </c>
      <c r="F11" s="76">
        <v>0</v>
      </c>
      <c r="G11" s="80">
        <f t="shared" si="0"/>
        <v>12</v>
      </c>
      <c r="H11" s="79" t="s">
        <v>51</v>
      </c>
      <c r="L11" s="2"/>
    </row>
    <row r="12" spans="1:12" ht="16.5" customHeight="1">
      <c r="A12" s="86" t="s">
        <v>52</v>
      </c>
      <c r="B12" s="71" t="s">
        <v>99</v>
      </c>
      <c r="C12" s="70" t="s">
        <v>44</v>
      </c>
      <c r="D12" s="87">
        <v>6</v>
      </c>
      <c r="E12" s="87">
        <v>0</v>
      </c>
      <c r="F12" s="87">
        <v>6</v>
      </c>
      <c r="G12" s="110">
        <f t="shared" si="0"/>
        <v>12</v>
      </c>
      <c r="H12" s="79" t="s">
        <v>51</v>
      </c>
      <c r="L12" s="2"/>
    </row>
    <row r="13" spans="1:12" ht="16.5" customHeight="1">
      <c r="A13" s="86" t="s">
        <v>53</v>
      </c>
      <c r="B13" s="70" t="s">
        <v>109</v>
      </c>
      <c r="C13" s="70" t="s">
        <v>41</v>
      </c>
      <c r="D13" s="76">
        <v>6</v>
      </c>
      <c r="E13" s="76">
        <v>0</v>
      </c>
      <c r="F13" s="76">
        <v>6</v>
      </c>
      <c r="G13" s="82">
        <f t="shared" si="0"/>
        <v>12</v>
      </c>
      <c r="H13" s="79" t="s">
        <v>51</v>
      </c>
      <c r="L13" s="2"/>
    </row>
    <row r="14" spans="1:12" ht="16.5" customHeight="1">
      <c r="A14" s="86" t="s">
        <v>54</v>
      </c>
      <c r="B14" s="70" t="s">
        <v>110</v>
      </c>
      <c r="C14" s="70" t="s">
        <v>36</v>
      </c>
      <c r="D14" s="76">
        <v>6</v>
      </c>
      <c r="E14" s="76">
        <v>0</v>
      </c>
      <c r="F14" s="76">
        <v>6</v>
      </c>
      <c r="G14" s="82">
        <f t="shared" si="0"/>
        <v>12</v>
      </c>
      <c r="H14" s="79" t="s">
        <v>51</v>
      </c>
      <c r="L14" s="2"/>
    </row>
    <row r="15" spans="1:12" ht="16.5" customHeight="1">
      <c r="A15" s="86" t="s">
        <v>55</v>
      </c>
      <c r="B15" s="70" t="s">
        <v>114</v>
      </c>
      <c r="C15" s="70" t="s">
        <v>37</v>
      </c>
      <c r="D15" s="76">
        <v>6</v>
      </c>
      <c r="E15" s="76">
        <v>6</v>
      </c>
      <c r="F15" s="76">
        <v>0</v>
      </c>
      <c r="G15" s="82">
        <f t="shared" si="0"/>
        <v>12</v>
      </c>
      <c r="H15" s="79" t="s">
        <v>51</v>
      </c>
      <c r="L15" s="2"/>
    </row>
    <row r="16" spans="1:12" ht="16.5" customHeight="1">
      <c r="A16" s="86" t="s">
        <v>56</v>
      </c>
      <c r="B16" s="70" t="s">
        <v>101</v>
      </c>
      <c r="C16" s="70" t="s">
        <v>43</v>
      </c>
      <c r="D16" s="76">
        <v>6</v>
      </c>
      <c r="E16" s="76">
        <v>3</v>
      </c>
      <c r="F16" s="76">
        <v>2</v>
      </c>
      <c r="G16" s="82">
        <f t="shared" si="0"/>
        <v>11</v>
      </c>
      <c r="H16" s="79" t="s">
        <v>56</v>
      </c>
      <c r="L16" s="2"/>
    </row>
    <row r="17" spans="1:12" ht="16.5" customHeight="1">
      <c r="A17" s="86" t="s">
        <v>57</v>
      </c>
      <c r="B17" s="70" t="s">
        <v>111</v>
      </c>
      <c r="C17" s="70" t="s">
        <v>31</v>
      </c>
      <c r="D17" s="76">
        <v>6</v>
      </c>
      <c r="E17" s="76">
        <v>0</v>
      </c>
      <c r="F17" s="76">
        <v>5</v>
      </c>
      <c r="G17" s="82">
        <f t="shared" si="0"/>
        <v>11</v>
      </c>
      <c r="H17" s="79" t="s">
        <v>56</v>
      </c>
      <c r="L17" s="2"/>
    </row>
    <row r="18" spans="1:12" ht="16.5" customHeight="1">
      <c r="A18" s="86" t="s">
        <v>58</v>
      </c>
      <c r="B18" s="70" t="s">
        <v>80</v>
      </c>
      <c r="C18" s="70" t="s">
        <v>34</v>
      </c>
      <c r="D18" s="76">
        <v>4</v>
      </c>
      <c r="E18" s="76">
        <v>3</v>
      </c>
      <c r="F18" s="76">
        <v>3</v>
      </c>
      <c r="G18" s="82">
        <f t="shared" si="0"/>
        <v>10</v>
      </c>
      <c r="H18" s="79" t="s">
        <v>58</v>
      </c>
      <c r="L18" s="2"/>
    </row>
    <row r="19" spans="1:12" ht="16.5" customHeight="1">
      <c r="A19" s="86" t="s">
        <v>59</v>
      </c>
      <c r="B19" s="70" t="s">
        <v>91</v>
      </c>
      <c r="C19" s="70" t="s">
        <v>46</v>
      </c>
      <c r="D19" s="76">
        <v>6</v>
      </c>
      <c r="E19" s="76">
        <v>0</v>
      </c>
      <c r="F19" s="76">
        <v>3</v>
      </c>
      <c r="G19" s="82">
        <f t="shared" si="0"/>
        <v>9</v>
      </c>
      <c r="H19" s="77" t="s">
        <v>59</v>
      </c>
      <c r="L19" s="2"/>
    </row>
    <row r="20" spans="1:12" ht="16.5" customHeight="1">
      <c r="A20" s="86" t="s">
        <v>60</v>
      </c>
      <c r="B20" s="70" t="s">
        <v>107</v>
      </c>
      <c r="C20" s="70" t="s">
        <v>39</v>
      </c>
      <c r="D20" s="76">
        <v>6</v>
      </c>
      <c r="E20" s="76">
        <v>3</v>
      </c>
      <c r="F20" s="76">
        <v>0</v>
      </c>
      <c r="G20" s="80">
        <f t="shared" si="0"/>
        <v>9</v>
      </c>
      <c r="H20" s="77" t="s">
        <v>59</v>
      </c>
      <c r="L20" s="2"/>
    </row>
    <row r="21" spans="1:12" ht="16.5" customHeight="1">
      <c r="A21" s="86" t="s">
        <v>61</v>
      </c>
      <c r="B21" s="70" t="s">
        <v>108</v>
      </c>
      <c r="C21" s="70" t="s">
        <v>34</v>
      </c>
      <c r="D21" s="76">
        <v>0</v>
      </c>
      <c r="E21" s="76">
        <v>6</v>
      </c>
      <c r="F21" s="76">
        <v>3</v>
      </c>
      <c r="G21" s="82">
        <f t="shared" si="0"/>
        <v>9</v>
      </c>
      <c r="H21" s="79" t="s">
        <v>59</v>
      </c>
      <c r="L21" s="2"/>
    </row>
    <row r="22" spans="1:12" ht="16.5" customHeight="1">
      <c r="A22" s="86" t="s">
        <v>62</v>
      </c>
      <c r="B22" s="70" t="s">
        <v>104</v>
      </c>
      <c r="C22" s="70" t="s">
        <v>32</v>
      </c>
      <c r="D22" s="76">
        <v>0</v>
      </c>
      <c r="E22" s="76">
        <v>6</v>
      </c>
      <c r="F22" s="76">
        <v>3</v>
      </c>
      <c r="G22" s="82">
        <f t="shared" si="0"/>
        <v>9</v>
      </c>
      <c r="H22" s="79" t="s">
        <v>59</v>
      </c>
      <c r="L22" s="2"/>
    </row>
    <row r="23" spans="1:12" ht="16.5" customHeight="1">
      <c r="A23" s="86"/>
      <c r="B23" s="70"/>
      <c r="C23" s="70"/>
      <c r="D23" s="76"/>
      <c r="E23" s="76"/>
      <c r="F23" s="76"/>
      <c r="G23" s="82"/>
      <c r="H23" s="79"/>
      <c r="L23" s="2"/>
    </row>
    <row r="24" spans="1:12" ht="16.5" customHeight="1">
      <c r="A24" s="86" t="s">
        <v>63</v>
      </c>
      <c r="B24" s="70" t="s">
        <v>92</v>
      </c>
      <c r="C24" s="70" t="s">
        <v>93</v>
      </c>
      <c r="D24" s="76">
        <v>6</v>
      </c>
      <c r="E24" s="76">
        <v>0</v>
      </c>
      <c r="F24" s="76">
        <v>2</v>
      </c>
      <c r="G24" s="78">
        <f aca="true" t="shared" si="1" ref="G24:G47">SUM(D24:F24)</f>
        <v>8</v>
      </c>
      <c r="H24" s="77"/>
      <c r="L24" s="2"/>
    </row>
    <row r="25" spans="1:12" ht="16.5" customHeight="1">
      <c r="A25" s="86" t="s">
        <v>64</v>
      </c>
      <c r="B25" s="70" t="s">
        <v>81</v>
      </c>
      <c r="C25" s="70" t="s">
        <v>36</v>
      </c>
      <c r="D25" s="76">
        <v>6</v>
      </c>
      <c r="E25" s="76">
        <v>0</v>
      </c>
      <c r="F25" s="76">
        <v>2</v>
      </c>
      <c r="G25" s="76">
        <f t="shared" si="1"/>
        <v>8</v>
      </c>
      <c r="H25" s="81"/>
      <c r="L25" s="2"/>
    </row>
    <row r="26" spans="1:8" ht="16.5" customHeight="1">
      <c r="A26" s="86" t="s">
        <v>65</v>
      </c>
      <c r="B26" s="70" t="s">
        <v>82</v>
      </c>
      <c r="C26" s="70" t="s">
        <v>41</v>
      </c>
      <c r="D26" s="76">
        <v>0</v>
      </c>
      <c r="E26" s="76">
        <v>6</v>
      </c>
      <c r="F26" s="76">
        <v>2</v>
      </c>
      <c r="G26" s="78">
        <f t="shared" si="1"/>
        <v>8</v>
      </c>
      <c r="H26" s="79"/>
    </row>
    <row r="27" spans="1:8" ht="16.5" customHeight="1">
      <c r="A27" s="86" t="s">
        <v>66</v>
      </c>
      <c r="B27" s="70" t="s">
        <v>105</v>
      </c>
      <c r="C27" s="70" t="s">
        <v>38</v>
      </c>
      <c r="D27" s="76">
        <v>6</v>
      </c>
      <c r="E27" s="76">
        <v>0</v>
      </c>
      <c r="F27" s="76">
        <v>2</v>
      </c>
      <c r="G27" s="78">
        <f t="shared" si="1"/>
        <v>8</v>
      </c>
      <c r="H27" s="79"/>
    </row>
    <row r="28" spans="1:12" ht="16.5" customHeight="1">
      <c r="A28" s="86" t="s">
        <v>67</v>
      </c>
      <c r="B28" s="70" t="s">
        <v>106</v>
      </c>
      <c r="C28" s="70" t="s">
        <v>46</v>
      </c>
      <c r="D28" s="76">
        <v>2</v>
      </c>
      <c r="E28" s="76">
        <v>6</v>
      </c>
      <c r="F28" s="76">
        <v>0</v>
      </c>
      <c r="G28" s="78">
        <f t="shared" si="1"/>
        <v>8</v>
      </c>
      <c r="H28" s="79"/>
      <c r="L28" s="2"/>
    </row>
    <row r="29" spans="1:12" ht="16.5" customHeight="1">
      <c r="A29" s="86" t="s">
        <v>68</v>
      </c>
      <c r="B29" s="70" t="s">
        <v>84</v>
      </c>
      <c r="C29" s="70" t="s">
        <v>44</v>
      </c>
      <c r="D29" s="76">
        <v>6</v>
      </c>
      <c r="E29" s="76">
        <v>0</v>
      </c>
      <c r="F29" s="76">
        <v>2</v>
      </c>
      <c r="G29" s="78">
        <f t="shared" si="1"/>
        <v>8</v>
      </c>
      <c r="H29" s="79"/>
      <c r="L29" s="2"/>
    </row>
    <row r="30" spans="1:12" ht="16.5" customHeight="1">
      <c r="A30" s="86" t="s">
        <v>69</v>
      </c>
      <c r="B30" s="70" t="s">
        <v>100</v>
      </c>
      <c r="C30" s="70" t="s">
        <v>33</v>
      </c>
      <c r="D30" s="76">
        <v>6</v>
      </c>
      <c r="E30" s="76">
        <v>0</v>
      </c>
      <c r="F30" s="76">
        <v>2</v>
      </c>
      <c r="G30" s="78">
        <f t="shared" si="1"/>
        <v>8</v>
      </c>
      <c r="H30" s="79"/>
      <c r="L30" s="2"/>
    </row>
    <row r="31" spans="1:12" ht="16.5" customHeight="1">
      <c r="A31" s="86" t="s">
        <v>70</v>
      </c>
      <c r="B31" s="70" t="s">
        <v>115</v>
      </c>
      <c r="C31" s="70" t="s">
        <v>47</v>
      </c>
      <c r="D31" s="76">
        <v>6</v>
      </c>
      <c r="E31" s="76">
        <v>0</v>
      </c>
      <c r="F31" s="76">
        <v>2</v>
      </c>
      <c r="G31" s="78">
        <f t="shared" si="1"/>
        <v>8</v>
      </c>
      <c r="H31" s="79"/>
      <c r="L31" s="2"/>
    </row>
    <row r="32" spans="1:12" ht="16.5" customHeight="1">
      <c r="A32" s="86" t="s">
        <v>71</v>
      </c>
      <c r="B32" s="70" t="s">
        <v>88</v>
      </c>
      <c r="C32" s="70" t="s">
        <v>38</v>
      </c>
      <c r="D32" s="76">
        <v>6</v>
      </c>
      <c r="E32" s="76">
        <v>0</v>
      </c>
      <c r="F32" s="76">
        <v>0</v>
      </c>
      <c r="G32" s="78">
        <f t="shared" si="1"/>
        <v>6</v>
      </c>
      <c r="H32" s="79"/>
      <c r="L32" s="2"/>
    </row>
    <row r="33" spans="1:12" ht="16.5" customHeight="1">
      <c r="A33" s="86" t="s">
        <v>72</v>
      </c>
      <c r="B33" s="70" t="s">
        <v>90</v>
      </c>
      <c r="C33" s="70" t="s">
        <v>46</v>
      </c>
      <c r="D33" s="76">
        <v>0</v>
      </c>
      <c r="E33" s="76">
        <v>0</v>
      </c>
      <c r="F33" s="76">
        <v>4</v>
      </c>
      <c r="G33" s="78">
        <f t="shared" si="1"/>
        <v>4</v>
      </c>
      <c r="H33" s="77"/>
      <c r="L33" s="2"/>
    </row>
    <row r="34" spans="1:12" ht="16.5" customHeight="1">
      <c r="A34" s="86" t="s">
        <v>121</v>
      </c>
      <c r="B34" s="70" t="s">
        <v>95</v>
      </c>
      <c r="C34" s="70" t="s">
        <v>44</v>
      </c>
      <c r="D34" s="76">
        <v>0</v>
      </c>
      <c r="E34" s="76">
        <v>1</v>
      </c>
      <c r="F34" s="76">
        <v>3</v>
      </c>
      <c r="G34" s="78">
        <f t="shared" si="1"/>
        <v>4</v>
      </c>
      <c r="H34" s="77"/>
      <c r="L34" s="2"/>
    </row>
    <row r="35" spans="1:12" ht="16.5" customHeight="1">
      <c r="A35" s="86" t="s">
        <v>122</v>
      </c>
      <c r="B35" s="70" t="s">
        <v>86</v>
      </c>
      <c r="C35" s="70" t="s">
        <v>33</v>
      </c>
      <c r="D35" s="76">
        <v>0</v>
      </c>
      <c r="E35" s="76">
        <v>0</v>
      </c>
      <c r="F35" s="76">
        <v>2</v>
      </c>
      <c r="G35" s="78">
        <f t="shared" si="1"/>
        <v>2</v>
      </c>
      <c r="H35" s="79"/>
      <c r="L35" s="2"/>
    </row>
    <row r="36" spans="1:12" ht="16.5" customHeight="1">
      <c r="A36" s="86" t="s">
        <v>123</v>
      </c>
      <c r="B36" s="70" t="s">
        <v>87</v>
      </c>
      <c r="C36" s="72" t="s">
        <v>31</v>
      </c>
      <c r="D36" s="78">
        <v>0</v>
      </c>
      <c r="E36" s="78">
        <v>0</v>
      </c>
      <c r="F36" s="78">
        <v>0</v>
      </c>
      <c r="G36" s="78">
        <f t="shared" si="1"/>
        <v>0</v>
      </c>
      <c r="H36" s="79"/>
      <c r="L36" s="2"/>
    </row>
    <row r="37" spans="1:12" ht="16.5" customHeight="1">
      <c r="A37" s="86" t="s">
        <v>124</v>
      </c>
      <c r="B37" s="70" t="s">
        <v>89</v>
      </c>
      <c r="C37" s="70" t="s">
        <v>38</v>
      </c>
      <c r="D37" s="76">
        <v>0</v>
      </c>
      <c r="E37" s="76">
        <v>0</v>
      </c>
      <c r="F37" s="76">
        <v>0</v>
      </c>
      <c r="G37" s="76">
        <f t="shared" si="1"/>
        <v>0</v>
      </c>
      <c r="H37" s="77"/>
      <c r="L37" s="2"/>
    </row>
    <row r="38" spans="1:12" ht="16.5" customHeight="1">
      <c r="A38" s="86" t="s">
        <v>125</v>
      </c>
      <c r="B38" s="70" t="s">
        <v>94</v>
      </c>
      <c r="C38" s="70" t="s">
        <v>30</v>
      </c>
      <c r="D38" s="76">
        <v>0</v>
      </c>
      <c r="E38" s="76">
        <v>0</v>
      </c>
      <c r="F38" s="76">
        <v>0</v>
      </c>
      <c r="G38" s="78">
        <f t="shared" si="1"/>
        <v>0</v>
      </c>
      <c r="H38" s="77"/>
      <c r="L38" s="2"/>
    </row>
    <row r="39" spans="1:12" ht="16.5" customHeight="1">
      <c r="A39" s="86" t="s">
        <v>126</v>
      </c>
      <c r="B39" s="70" t="s">
        <v>96</v>
      </c>
      <c r="C39" s="70" t="s">
        <v>41</v>
      </c>
      <c r="D39" s="76">
        <v>0</v>
      </c>
      <c r="E39" s="76">
        <v>0</v>
      </c>
      <c r="F39" s="76">
        <v>0</v>
      </c>
      <c r="G39" s="78">
        <f t="shared" si="1"/>
        <v>0</v>
      </c>
      <c r="H39" s="79"/>
      <c r="L39" s="2"/>
    </row>
    <row r="40" spans="1:12" ht="16.5" customHeight="1">
      <c r="A40" s="86" t="s">
        <v>127</v>
      </c>
      <c r="B40" s="70" t="s">
        <v>97</v>
      </c>
      <c r="C40" s="70" t="s">
        <v>42</v>
      </c>
      <c r="D40" s="76">
        <v>0</v>
      </c>
      <c r="E40" s="76">
        <v>0</v>
      </c>
      <c r="F40" s="76">
        <v>0</v>
      </c>
      <c r="G40" s="78">
        <f t="shared" si="1"/>
        <v>0</v>
      </c>
      <c r="H40" s="79"/>
      <c r="L40" s="2"/>
    </row>
    <row r="41" spans="1:12" ht="16.5" customHeight="1">
      <c r="A41" s="86" t="s">
        <v>128</v>
      </c>
      <c r="B41" s="70" t="s">
        <v>102</v>
      </c>
      <c r="C41" s="70" t="s">
        <v>31</v>
      </c>
      <c r="D41" s="76">
        <v>0</v>
      </c>
      <c r="E41" s="76">
        <v>0</v>
      </c>
      <c r="F41" s="76">
        <v>0</v>
      </c>
      <c r="G41" s="78">
        <f t="shared" si="1"/>
        <v>0</v>
      </c>
      <c r="H41" s="79"/>
      <c r="L41" s="2"/>
    </row>
    <row r="42" spans="1:12" ht="16.5" customHeight="1">
      <c r="A42" s="86" t="s">
        <v>129</v>
      </c>
      <c r="B42" s="70" t="s">
        <v>103</v>
      </c>
      <c r="C42" s="70" t="s">
        <v>45</v>
      </c>
      <c r="D42" s="76">
        <v>0</v>
      </c>
      <c r="E42" s="76">
        <v>0</v>
      </c>
      <c r="F42" s="76">
        <v>0</v>
      </c>
      <c r="G42" s="78">
        <f t="shared" si="1"/>
        <v>0</v>
      </c>
      <c r="H42" s="79"/>
      <c r="L42" s="2"/>
    </row>
    <row r="43" spans="1:8" ht="16.5" customHeight="1">
      <c r="A43" s="74" t="s">
        <v>130</v>
      </c>
      <c r="B43" s="70" t="s">
        <v>112</v>
      </c>
      <c r="C43" s="70" t="s">
        <v>113</v>
      </c>
      <c r="D43" s="76">
        <v>0</v>
      </c>
      <c r="E43" s="76">
        <v>0</v>
      </c>
      <c r="F43" s="76">
        <v>0</v>
      </c>
      <c r="G43" s="78">
        <f t="shared" si="1"/>
        <v>0</v>
      </c>
      <c r="H43" s="79"/>
    </row>
    <row r="44" spans="1:8" ht="16.5" customHeight="1">
      <c r="A44" s="74" t="s">
        <v>131</v>
      </c>
      <c r="B44" s="70" t="s">
        <v>116</v>
      </c>
      <c r="C44" s="70" t="s">
        <v>38</v>
      </c>
      <c r="D44" s="76">
        <v>0</v>
      </c>
      <c r="E44" s="76">
        <v>0</v>
      </c>
      <c r="F44" s="76">
        <v>0</v>
      </c>
      <c r="G44" s="78">
        <f t="shared" si="1"/>
        <v>0</v>
      </c>
      <c r="H44" s="79"/>
    </row>
    <row r="45" spans="1:8" ht="16.5" customHeight="1">
      <c r="A45" s="74" t="s">
        <v>132</v>
      </c>
      <c r="B45" s="70" t="s">
        <v>117</v>
      </c>
      <c r="C45" s="70" t="s">
        <v>39</v>
      </c>
      <c r="D45" s="76">
        <v>0</v>
      </c>
      <c r="E45" s="76">
        <v>0</v>
      </c>
      <c r="F45" s="76">
        <v>0</v>
      </c>
      <c r="G45" s="78">
        <f t="shared" si="1"/>
        <v>0</v>
      </c>
      <c r="H45" s="79"/>
    </row>
    <row r="46" spans="1:8" ht="16.5" customHeight="1">
      <c r="A46" s="74" t="s">
        <v>133</v>
      </c>
      <c r="B46" s="70" t="s">
        <v>118</v>
      </c>
      <c r="C46" s="70" t="s">
        <v>46</v>
      </c>
      <c r="D46" s="76">
        <v>0</v>
      </c>
      <c r="E46" s="76">
        <v>0</v>
      </c>
      <c r="F46" s="76">
        <v>0</v>
      </c>
      <c r="G46" s="78">
        <f t="shared" si="1"/>
        <v>0</v>
      </c>
      <c r="H46" s="79"/>
    </row>
    <row r="47" spans="1:8" ht="16.5" customHeight="1" thickBot="1">
      <c r="A47" s="75" t="s">
        <v>134</v>
      </c>
      <c r="B47" s="73" t="s">
        <v>119</v>
      </c>
      <c r="C47" s="73" t="s">
        <v>93</v>
      </c>
      <c r="D47" s="108">
        <v>0</v>
      </c>
      <c r="E47" s="108">
        <v>0</v>
      </c>
      <c r="F47" s="108">
        <v>0</v>
      </c>
      <c r="G47" s="85">
        <f t="shared" si="1"/>
        <v>0</v>
      </c>
      <c r="H47" s="84"/>
    </row>
    <row r="48" spans="1:8" ht="18" customHeight="1">
      <c r="A48" s="10"/>
      <c r="D48" s="2"/>
      <c r="E48" s="2"/>
      <c r="F48" s="2"/>
      <c r="G48" s="2"/>
      <c r="H48" s="2"/>
    </row>
    <row r="49" spans="1:8" ht="18" customHeight="1">
      <c r="A49" s="104" t="s">
        <v>28</v>
      </c>
      <c r="B49" s="105"/>
      <c r="C49" s="105"/>
      <c r="D49" s="105"/>
      <c r="E49" s="105"/>
      <c r="F49" s="105"/>
      <c r="G49" s="105"/>
      <c r="H49" s="104"/>
    </row>
    <row r="50" spans="1:8" ht="18" customHeight="1">
      <c r="A50" s="117" t="s">
        <v>29</v>
      </c>
      <c r="B50" s="117"/>
      <c r="C50" s="117"/>
      <c r="D50" s="117"/>
      <c r="E50" s="117"/>
      <c r="F50" s="117"/>
      <c r="G50" s="117"/>
      <c r="H50" s="117"/>
    </row>
    <row r="51" spans="1:8" ht="15.75">
      <c r="A51" s="116" t="s">
        <v>76</v>
      </c>
      <c r="B51" s="116"/>
      <c r="C51" s="116"/>
      <c r="D51" s="106"/>
      <c r="E51" s="106"/>
      <c r="F51" s="106"/>
      <c r="G51" s="106"/>
      <c r="H51" s="106"/>
    </row>
  </sheetData>
  <sheetProtection/>
  <mergeCells count="10">
    <mergeCell ref="A51:C51"/>
    <mergeCell ref="A50:H50"/>
    <mergeCell ref="A1:H1"/>
    <mergeCell ref="A2:H2"/>
    <mergeCell ref="A5:A6"/>
    <mergeCell ref="B5:B6"/>
    <mergeCell ref="C5:C6"/>
    <mergeCell ref="H5:H6"/>
    <mergeCell ref="G5:G6"/>
    <mergeCell ref="D5:F5"/>
  </mergeCells>
  <printOptions horizontalCentered="1"/>
  <pageMargins left="0.54" right="0.39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J64" sqref="J64:J65"/>
    </sheetView>
  </sheetViews>
  <sheetFormatPr defaultColWidth="9.140625" defaultRowHeight="12.75"/>
  <cols>
    <col min="1" max="1" width="7.57421875" style="1" customWidth="1"/>
    <col min="2" max="2" width="21.140625" style="0" customWidth="1"/>
    <col min="3" max="3" width="25.7109375" style="0" customWidth="1"/>
    <col min="4" max="6" width="3.7109375" style="0" customWidth="1"/>
    <col min="7" max="7" width="4.140625" style="0" customWidth="1"/>
    <col min="8" max="8" width="17.421875" style="0" customWidth="1"/>
  </cols>
  <sheetData>
    <row r="1" spans="1:8" ht="19.5" customHeight="1">
      <c r="A1" s="118" t="s">
        <v>6</v>
      </c>
      <c r="B1" s="118"/>
      <c r="C1" s="118"/>
      <c r="D1" s="118"/>
      <c r="E1" s="118"/>
      <c r="F1" s="118"/>
      <c r="G1" s="118"/>
      <c r="H1" s="118"/>
    </row>
    <row r="2" spans="1:8" ht="19.5" customHeight="1">
      <c r="A2" s="119" t="str">
        <f>CONCATENATE(TEXT('definície premenných'!B3,0),". ročník, školský rok ",'definície premenných'!B4,", kategória Z6")</f>
        <v>66. ročník, školský rok 2016/2017, kategória Z6</v>
      </c>
      <c r="B2" s="119"/>
      <c r="C2" s="119"/>
      <c r="D2" s="119"/>
      <c r="E2" s="119"/>
      <c r="F2" s="119"/>
      <c r="G2" s="119"/>
      <c r="H2" s="119"/>
    </row>
    <row r="3" spans="1:8" ht="19.5" customHeight="1">
      <c r="A3" s="7"/>
      <c r="B3" s="22" t="s">
        <v>9</v>
      </c>
      <c r="C3" s="8" t="str">
        <f>'definície premenných'!B5</f>
        <v>Prievidza</v>
      </c>
      <c r="D3" s="7"/>
      <c r="E3" s="7"/>
      <c r="F3" s="7"/>
      <c r="G3" s="7"/>
      <c r="H3" s="7"/>
    </row>
    <row r="4" spans="1:8" ht="19.5" customHeight="1" thickBot="1">
      <c r="A4" s="9"/>
      <c r="B4" s="20" t="s">
        <v>18</v>
      </c>
      <c r="C4" s="21"/>
      <c r="D4" s="9"/>
      <c r="E4" s="9"/>
      <c r="F4" s="9"/>
      <c r="G4" s="9"/>
      <c r="H4" s="9"/>
    </row>
    <row r="5" spans="1:8" ht="12.75">
      <c r="A5" s="120" t="s">
        <v>0</v>
      </c>
      <c r="B5" s="122" t="s">
        <v>5</v>
      </c>
      <c r="C5" s="122" t="s">
        <v>10</v>
      </c>
      <c r="D5" s="128" t="s">
        <v>11</v>
      </c>
      <c r="E5" s="129"/>
      <c r="F5" s="130"/>
      <c r="G5" s="126" t="s">
        <v>4</v>
      </c>
      <c r="H5" s="124" t="s">
        <v>21</v>
      </c>
    </row>
    <row r="6" spans="1:8" ht="40.5" thickBot="1">
      <c r="A6" s="121"/>
      <c r="B6" s="123"/>
      <c r="C6" s="123"/>
      <c r="D6" s="50" t="s">
        <v>1</v>
      </c>
      <c r="E6" s="50" t="s">
        <v>2</v>
      </c>
      <c r="F6" s="50" t="s">
        <v>3</v>
      </c>
      <c r="G6" s="127"/>
      <c r="H6" s="125"/>
    </row>
    <row r="7" spans="1:13" ht="16.5" customHeight="1">
      <c r="A7" s="51"/>
      <c r="B7" s="52"/>
      <c r="C7" s="53"/>
      <c r="D7" s="54"/>
      <c r="E7" s="54"/>
      <c r="F7" s="54"/>
      <c r="G7" s="55"/>
      <c r="H7" s="56"/>
      <c r="M7" s="2"/>
    </row>
    <row r="8" spans="1:13" ht="16.5" customHeight="1">
      <c r="A8" s="40"/>
      <c r="B8" s="27"/>
      <c r="C8" s="46"/>
      <c r="D8" s="12"/>
      <c r="E8" s="12"/>
      <c r="F8" s="12"/>
      <c r="G8" s="13"/>
      <c r="H8" s="15"/>
      <c r="M8" s="2"/>
    </row>
    <row r="9" spans="1:13" ht="16.5" customHeight="1">
      <c r="A9" s="40"/>
      <c r="B9" s="27"/>
      <c r="C9" s="46"/>
      <c r="D9" s="12"/>
      <c r="E9" s="12"/>
      <c r="F9" s="12"/>
      <c r="G9" s="13"/>
      <c r="H9" s="15"/>
      <c r="M9" s="2"/>
    </row>
    <row r="10" spans="1:13" ht="16.5" customHeight="1">
      <c r="A10" s="40"/>
      <c r="B10" s="27"/>
      <c r="C10" s="46"/>
      <c r="D10" s="12"/>
      <c r="E10" s="12"/>
      <c r="F10" s="12"/>
      <c r="G10" s="13"/>
      <c r="H10" s="15"/>
      <c r="M10" s="2"/>
    </row>
    <row r="11" spans="1:13" ht="16.5" customHeight="1">
      <c r="A11" s="40"/>
      <c r="B11" s="27"/>
      <c r="C11" s="46"/>
      <c r="D11" s="12"/>
      <c r="E11" s="12"/>
      <c r="F11" s="12"/>
      <c r="G11" s="13"/>
      <c r="H11" s="15"/>
      <c r="M11" s="2"/>
    </row>
    <row r="12" spans="1:13" ht="16.5" customHeight="1">
      <c r="A12" s="40"/>
      <c r="B12" s="27"/>
      <c r="C12" s="46"/>
      <c r="D12" s="12"/>
      <c r="E12" s="12"/>
      <c r="F12" s="12"/>
      <c r="G12" s="13"/>
      <c r="H12" s="15"/>
      <c r="M12" s="2"/>
    </row>
    <row r="13" spans="1:13" ht="16.5" customHeight="1">
      <c r="A13" s="40"/>
      <c r="B13" s="27"/>
      <c r="C13" s="27"/>
      <c r="D13" s="12"/>
      <c r="E13" s="12"/>
      <c r="F13" s="12"/>
      <c r="G13" s="13"/>
      <c r="H13" s="15"/>
      <c r="M13" s="2"/>
    </row>
    <row r="14" spans="1:13" ht="16.5" customHeight="1">
      <c r="A14" s="40"/>
      <c r="B14" s="27"/>
      <c r="C14" s="46"/>
      <c r="D14" s="12"/>
      <c r="E14" s="12"/>
      <c r="F14" s="12"/>
      <c r="G14" s="13"/>
      <c r="H14" s="15"/>
      <c r="M14" s="2"/>
    </row>
    <row r="15" spans="1:13" ht="16.5" customHeight="1">
      <c r="A15" s="40"/>
      <c r="B15" s="27"/>
      <c r="C15" s="46"/>
      <c r="D15" s="12"/>
      <c r="E15" s="12"/>
      <c r="F15" s="12"/>
      <c r="G15" s="13"/>
      <c r="H15" s="15"/>
      <c r="M15" s="2"/>
    </row>
    <row r="16" spans="1:13" ht="16.5" customHeight="1">
      <c r="A16" s="40"/>
      <c r="B16" s="27"/>
      <c r="C16" s="27"/>
      <c r="D16" s="12"/>
      <c r="E16" s="12"/>
      <c r="F16" s="12"/>
      <c r="G16" s="13"/>
      <c r="H16" s="15"/>
      <c r="M16" s="2"/>
    </row>
    <row r="17" spans="1:8" ht="16.5" customHeight="1">
      <c r="A17" s="40"/>
      <c r="B17" s="27"/>
      <c r="C17" s="27"/>
      <c r="D17" s="12"/>
      <c r="E17" s="12"/>
      <c r="F17" s="12"/>
      <c r="G17" s="13"/>
      <c r="H17" s="15"/>
    </row>
    <row r="18" spans="1:8" ht="16.5" customHeight="1">
      <c r="A18" s="40"/>
      <c r="B18" s="27"/>
      <c r="C18" s="27"/>
      <c r="D18" s="12"/>
      <c r="E18" s="12"/>
      <c r="F18" s="12"/>
      <c r="G18" s="13"/>
      <c r="H18" s="15"/>
    </row>
    <row r="19" spans="1:8" ht="16.5" customHeight="1">
      <c r="A19" s="40"/>
      <c r="B19" s="27"/>
      <c r="C19" s="27"/>
      <c r="D19" s="12"/>
      <c r="E19" s="12"/>
      <c r="F19" s="12"/>
      <c r="G19" s="13"/>
      <c r="H19" s="15"/>
    </row>
    <row r="20" spans="1:8" ht="16.5" customHeight="1">
      <c r="A20" s="40"/>
      <c r="B20" s="27"/>
      <c r="C20" s="27"/>
      <c r="D20" s="12"/>
      <c r="E20" s="12"/>
      <c r="F20" s="12"/>
      <c r="G20" s="13"/>
      <c r="H20" s="15"/>
    </row>
    <row r="21" spans="1:8" ht="16.5" customHeight="1">
      <c r="A21" s="40"/>
      <c r="B21" s="27"/>
      <c r="C21" s="27"/>
      <c r="D21" s="12"/>
      <c r="E21" s="12"/>
      <c r="F21" s="12"/>
      <c r="G21" s="13"/>
      <c r="H21" s="15"/>
    </row>
    <row r="22" spans="1:8" ht="16.5" customHeight="1">
      <c r="A22" s="40"/>
      <c r="B22" s="27"/>
      <c r="C22" s="27"/>
      <c r="D22" s="12"/>
      <c r="E22" s="12"/>
      <c r="F22" s="12"/>
      <c r="G22" s="13"/>
      <c r="H22" s="15"/>
    </row>
    <row r="23" spans="1:8" ht="16.5" customHeight="1">
      <c r="A23" s="40"/>
      <c r="B23" s="28"/>
      <c r="C23" s="27"/>
      <c r="D23" s="12"/>
      <c r="E23" s="12"/>
      <c r="F23" s="12"/>
      <c r="G23" s="13"/>
      <c r="H23" s="15"/>
    </row>
    <row r="24" spans="1:8" ht="16.5" customHeight="1">
      <c r="A24" s="40"/>
      <c r="B24" s="27"/>
      <c r="C24" s="46"/>
      <c r="D24" s="12"/>
      <c r="E24" s="12"/>
      <c r="F24" s="12"/>
      <c r="G24" s="13"/>
      <c r="H24" s="15"/>
    </row>
    <row r="25" spans="1:8" ht="16.5" customHeight="1">
      <c r="A25" s="40"/>
      <c r="B25" s="27"/>
      <c r="C25" s="27"/>
      <c r="D25" s="12"/>
      <c r="E25" s="12"/>
      <c r="F25" s="12"/>
      <c r="G25" s="13"/>
      <c r="H25" s="15"/>
    </row>
    <row r="26" spans="1:8" ht="16.5" customHeight="1">
      <c r="A26" s="40"/>
      <c r="B26" s="27"/>
      <c r="C26" s="27"/>
      <c r="D26" s="12"/>
      <c r="E26" s="12"/>
      <c r="F26" s="12"/>
      <c r="G26" s="13"/>
      <c r="H26" s="15"/>
    </row>
    <row r="27" spans="1:8" ht="16.5" customHeight="1">
      <c r="A27" s="40"/>
      <c r="B27" s="27"/>
      <c r="C27" s="27"/>
      <c r="D27" s="12"/>
      <c r="E27" s="12"/>
      <c r="F27" s="12"/>
      <c r="G27" s="13"/>
      <c r="H27" s="15"/>
    </row>
    <row r="28" spans="1:8" ht="16.5" customHeight="1">
      <c r="A28" s="57"/>
      <c r="B28" s="58"/>
      <c r="C28" s="27"/>
      <c r="D28" s="12"/>
      <c r="E28" s="12"/>
      <c r="F28" s="12"/>
      <c r="G28" s="13"/>
      <c r="H28" s="15"/>
    </row>
    <row r="29" spans="1:8" ht="16.5" customHeight="1">
      <c r="A29" s="40"/>
      <c r="B29" s="27"/>
      <c r="C29" s="27"/>
      <c r="D29" s="12"/>
      <c r="E29" s="12"/>
      <c r="F29" s="12"/>
      <c r="G29" s="13"/>
      <c r="H29" s="15"/>
    </row>
    <row r="30" spans="1:8" ht="16.5" customHeight="1">
      <c r="A30" s="40"/>
      <c r="B30" s="27"/>
      <c r="C30" s="27"/>
      <c r="D30" s="12"/>
      <c r="E30" s="12"/>
      <c r="F30" s="12"/>
      <c r="G30" s="13"/>
      <c r="H30" s="15"/>
    </row>
    <row r="31" spans="1:8" ht="16.5" customHeight="1">
      <c r="A31" s="40"/>
      <c r="B31" s="27"/>
      <c r="C31" s="46"/>
      <c r="D31" s="12"/>
      <c r="E31" s="12"/>
      <c r="F31" s="12"/>
      <c r="G31" s="13"/>
      <c r="H31" s="15"/>
    </row>
    <row r="32" spans="1:8" ht="16.5" customHeight="1">
      <c r="A32" s="40"/>
      <c r="B32" s="27"/>
      <c r="C32" s="27"/>
      <c r="D32" s="12"/>
      <c r="E32" s="12"/>
      <c r="F32" s="12"/>
      <c r="G32" s="13"/>
      <c r="H32" s="15"/>
    </row>
    <row r="33" spans="1:8" ht="16.5" customHeight="1">
      <c r="A33" s="40"/>
      <c r="B33" s="27"/>
      <c r="C33" s="27"/>
      <c r="D33" s="12"/>
      <c r="E33" s="12"/>
      <c r="F33" s="12"/>
      <c r="G33" s="13"/>
      <c r="H33" s="15"/>
    </row>
    <row r="34" spans="1:8" ht="16.5" customHeight="1">
      <c r="A34" s="40"/>
      <c r="B34" s="27"/>
      <c r="C34" s="27"/>
      <c r="D34" s="12"/>
      <c r="E34" s="12"/>
      <c r="F34" s="12"/>
      <c r="G34" s="13"/>
      <c r="H34" s="15"/>
    </row>
    <row r="35" spans="1:8" ht="16.5" customHeight="1">
      <c r="A35" s="40"/>
      <c r="B35" s="27"/>
      <c r="C35" s="27"/>
      <c r="D35" s="12"/>
      <c r="E35" s="12"/>
      <c r="F35" s="12"/>
      <c r="G35" s="13"/>
      <c r="H35" s="15"/>
    </row>
    <row r="36" spans="1:8" ht="16.5" customHeight="1">
      <c r="A36" s="40"/>
      <c r="B36" s="27"/>
      <c r="C36" s="46"/>
      <c r="D36" s="12"/>
      <c r="E36" s="12"/>
      <c r="F36" s="12"/>
      <c r="G36" s="13"/>
      <c r="H36" s="15"/>
    </row>
    <row r="37" spans="1:8" ht="16.5" customHeight="1">
      <c r="A37" s="40"/>
      <c r="B37" s="27"/>
      <c r="C37" s="46"/>
      <c r="D37" s="12"/>
      <c r="E37" s="12"/>
      <c r="F37" s="12"/>
      <c r="G37" s="13"/>
      <c r="H37" s="15"/>
    </row>
    <row r="38" spans="1:8" ht="16.5" customHeight="1">
      <c r="A38" s="40"/>
      <c r="B38" s="27"/>
      <c r="C38" s="27"/>
      <c r="D38" s="12"/>
      <c r="E38" s="12"/>
      <c r="F38" s="12"/>
      <c r="G38" s="13"/>
      <c r="H38" s="15"/>
    </row>
    <row r="39" spans="1:8" ht="16.5" customHeight="1">
      <c r="A39" s="40"/>
      <c r="B39" s="27"/>
      <c r="C39" s="46"/>
      <c r="D39" s="12"/>
      <c r="E39" s="12"/>
      <c r="F39" s="12"/>
      <c r="G39" s="13"/>
      <c r="H39" s="15"/>
    </row>
    <row r="40" spans="1:8" ht="16.5" customHeight="1">
      <c r="A40" s="40"/>
      <c r="B40" s="27"/>
      <c r="C40" s="27"/>
      <c r="D40" s="12"/>
      <c r="E40" s="12"/>
      <c r="F40" s="12"/>
      <c r="G40" s="13"/>
      <c r="H40" s="15"/>
    </row>
    <row r="41" spans="1:8" ht="16.5" customHeight="1">
      <c r="A41" s="40"/>
      <c r="B41" s="27"/>
      <c r="C41" s="27"/>
      <c r="D41" s="12"/>
      <c r="E41" s="12"/>
      <c r="F41" s="12"/>
      <c r="G41" s="13"/>
      <c r="H41" s="15"/>
    </row>
    <row r="42" spans="1:8" ht="16.5" customHeight="1">
      <c r="A42" s="40"/>
      <c r="B42" s="27"/>
      <c r="C42" s="27"/>
      <c r="D42" s="12"/>
      <c r="E42" s="12"/>
      <c r="F42" s="12"/>
      <c r="G42" s="13"/>
      <c r="H42" s="15"/>
    </row>
    <row r="43" spans="1:8" ht="16.5" customHeight="1">
      <c r="A43" s="40"/>
      <c r="B43" s="27"/>
      <c r="C43" s="46"/>
      <c r="D43" s="12"/>
      <c r="E43" s="12"/>
      <c r="F43" s="12"/>
      <c r="G43" s="13"/>
      <c r="H43" s="15"/>
    </row>
    <row r="44" spans="1:8" ht="16.5" customHeight="1">
      <c r="A44" s="40"/>
      <c r="B44" s="27"/>
      <c r="C44" s="46"/>
      <c r="D44" s="12"/>
      <c r="E44" s="12"/>
      <c r="F44" s="12"/>
      <c r="G44" s="13"/>
      <c r="H44" s="15"/>
    </row>
    <row r="45" spans="1:8" ht="16.5" customHeight="1">
      <c r="A45" s="40"/>
      <c r="B45" s="27"/>
      <c r="C45" s="46"/>
      <c r="D45" s="12"/>
      <c r="E45" s="12"/>
      <c r="F45" s="12"/>
      <c r="G45" s="13"/>
      <c r="H45" s="15"/>
    </row>
    <row r="46" spans="1:8" ht="16.5" customHeight="1">
      <c r="A46" s="40"/>
      <c r="B46" s="27"/>
      <c r="C46" s="27"/>
      <c r="D46" s="12"/>
      <c r="E46" s="12"/>
      <c r="F46" s="12"/>
      <c r="G46" s="13"/>
      <c r="H46" s="15"/>
    </row>
    <row r="47" spans="1:8" ht="16.5" customHeight="1">
      <c r="A47" s="40"/>
      <c r="B47" s="27"/>
      <c r="C47" s="46"/>
      <c r="D47" s="12"/>
      <c r="E47" s="12"/>
      <c r="F47" s="12"/>
      <c r="G47" s="13"/>
      <c r="H47" s="15"/>
    </row>
    <row r="48" spans="1:8" ht="16.5" customHeight="1">
      <c r="A48" s="40"/>
      <c r="B48" s="27"/>
      <c r="C48" s="27"/>
      <c r="D48" s="12"/>
      <c r="E48" s="12"/>
      <c r="F48" s="12"/>
      <c r="G48" s="13"/>
      <c r="H48" s="15"/>
    </row>
    <row r="49" spans="1:8" ht="16.5" customHeight="1">
      <c r="A49" s="47"/>
      <c r="B49" s="29"/>
      <c r="C49" s="29"/>
      <c r="D49" s="36"/>
      <c r="E49" s="36"/>
      <c r="F49" s="36"/>
      <c r="G49" s="48"/>
      <c r="H49" s="37"/>
    </row>
    <row r="50" spans="1:8" ht="16.5" customHeight="1">
      <c r="A50" s="60"/>
      <c r="B50" s="58"/>
      <c r="C50" s="27"/>
      <c r="D50" s="12"/>
      <c r="E50" s="12"/>
      <c r="F50" s="12"/>
      <c r="G50" s="48"/>
      <c r="H50" s="37"/>
    </row>
    <row r="51" spans="1:8" ht="16.5" customHeight="1">
      <c r="A51" s="47"/>
      <c r="B51" s="46"/>
      <c r="C51" s="46"/>
      <c r="D51" s="12"/>
      <c r="E51" s="12"/>
      <c r="F51" s="12"/>
      <c r="G51" s="63"/>
      <c r="H51" s="37"/>
    </row>
    <row r="52" spans="1:8" ht="16.5" customHeight="1" thickBot="1">
      <c r="A52" s="16"/>
      <c r="B52" s="61"/>
      <c r="C52" s="62"/>
      <c r="D52" s="59"/>
      <c r="E52" s="59"/>
      <c r="F52" s="59"/>
      <c r="G52" s="18"/>
      <c r="H52" s="19"/>
    </row>
    <row r="53" spans="1:8" ht="18" customHeight="1">
      <c r="A53" s="10"/>
      <c r="D53" s="2"/>
      <c r="E53" s="2"/>
      <c r="F53" s="2"/>
      <c r="G53" s="2"/>
      <c r="H53" s="2"/>
    </row>
    <row r="54" spans="1:7" ht="12.75">
      <c r="A54" s="41"/>
      <c r="B54" s="5"/>
      <c r="C54" s="5"/>
      <c r="D54" s="5"/>
      <c r="E54" s="5"/>
      <c r="F54" s="5"/>
      <c r="G54" s="5"/>
    </row>
    <row r="55" spans="1:7" ht="12.75">
      <c r="A55" s="41"/>
      <c r="B55" s="5"/>
      <c r="C55" s="5"/>
      <c r="D55" s="5"/>
      <c r="E55" s="5"/>
      <c r="F55" s="5"/>
      <c r="G55" s="5"/>
    </row>
    <row r="56" spans="1:7" ht="15.75">
      <c r="A56" s="42"/>
      <c r="B56" s="43"/>
      <c r="C56" s="43"/>
      <c r="D56" s="43"/>
      <c r="E56" s="43"/>
      <c r="F56" s="43"/>
      <c r="G56" s="43"/>
    </row>
    <row r="57" spans="1:7" ht="20.25">
      <c r="A57" s="44"/>
      <c r="B57" s="43"/>
      <c r="C57" s="45"/>
      <c r="D57" s="43"/>
      <c r="E57" s="43"/>
      <c r="F57" s="43"/>
      <c r="G57" s="43"/>
    </row>
    <row r="58" spans="1:7" ht="20.25">
      <c r="A58" s="44"/>
      <c r="B58" s="43"/>
      <c r="C58" s="45"/>
      <c r="D58" s="43"/>
      <c r="E58" s="43"/>
      <c r="F58" s="43"/>
      <c r="G58" s="43"/>
    </row>
    <row r="59" spans="1:8" ht="12.75">
      <c r="A59" s="10"/>
      <c r="C59" s="131"/>
      <c r="D59" s="131"/>
      <c r="E59" s="131"/>
      <c r="F59" s="131"/>
      <c r="G59" s="131"/>
      <c r="H59" s="131"/>
    </row>
  </sheetData>
  <sheetProtection/>
  <mergeCells count="9">
    <mergeCell ref="C59:H59"/>
    <mergeCell ref="A1:H1"/>
    <mergeCell ref="A2:H2"/>
    <mergeCell ref="A5:A6"/>
    <mergeCell ref="B5:B6"/>
    <mergeCell ref="C5:C6"/>
    <mergeCell ref="D5:F5"/>
    <mergeCell ref="G5:G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4">
      <selection activeCell="N8" sqref="N8"/>
    </sheetView>
  </sheetViews>
  <sheetFormatPr defaultColWidth="9.140625" defaultRowHeight="12.75"/>
  <cols>
    <col min="1" max="1" width="7.57421875" style="1" customWidth="1"/>
    <col min="2" max="2" width="21.140625" style="0" customWidth="1"/>
    <col min="3" max="3" width="25.7109375" style="0" customWidth="1"/>
    <col min="4" max="6" width="3.7109375" style="0" customWidth="1"/>
    <col min="7" max="7" width="4.140625" style="0" customWidth="1"/>
    <col min="8" max="8" width="17.7109375" style="0" customWidth="1"/>
  </cols>
  <sheetData>
    <row r="1" spans="1:8" ht="19.5" customHeight="1">
      <c r="A1" s="118" t="s">
        <v>6</v>
      </c>
      <c r="B1" s="118"/>
      <c r="C1" s="118"/>
      <c r="D1" s="118"/>
      <c r="E1" s="118"/>
      <c r="F1" s="118"/>
      <c r="G1" s="118"/>
      <c r="H1" s="118"/>
    </row>
    <row r="2" spans="1:8" ht="19.5" customHeight="1">
      <c r="A2" s="119" t="str">
        <f>CONCATENATE(TEXT('definície premenných'!B3,0),". ročník, školský rok ",'definície premenných'!B4,", kategória Z7")</f>
        <v>66. ročník, školský rok 2016/2017, kategória Z7</v>
      </c>
      <c r="B2" s="119"/>
      <c r="C2" s="119"/>
      <c r="D2" s="119"/>
      <c r="E2" s="119"/>
      <c r="F2" s="119"/>
      <c r="G2" s="119"/>
      <c r="H2" s="119"/>
    </row>
    <row r="3" spans="1:8" ht="19.5" customHeight="1">
      <c r="A3" s="7"/>
      <c r="B3" s="22" t="s">
        <v>9</v>
      </c>
      <c r="C3" s="8" t="str">
        <f>'definície premenných'!B5</f>
        <v>Prievidza</v>
      </c>
      <c r="D3" s="7"/>
      <c r="E3" s="7"/>
      <c r="F3" s="7"/>
      <c r="G3" s="7"/>
      <c r="H3" s="7"/>
    </row>
    <row r="4" spans="1:8" ht="19.5" customHeight="1" thickBot="1">
      <c r="A4" s="9"/>
      <c r="B4" s="20" t="s">
        <v>18</v>
      </c>
      <c r="C4" s="21"/>
      <c r="D4" s="9"/>
      <c r="E4" s="9"/>
      <c r="F4" s="9"/>
      <c r="G4" s="9"/>
      <c r="H4" s="9"/>
    </row>
    <row r="5" spans="1:8" ht="12.75">
      <c r="A5" s="120" t="s">
        <v>0</v>
      </c>
      <c r="B5" s="122" t="s">
        <v>5</v>
      </c>
      <c r="C5" s="122" t="s">
        <v>10</v>
      </c>
      <c r="D5" s="128" t="s">
        <v>11</v>
      </c>
      <c r="E5" s="129"/>
      <c r="F5" s="130"/>
      <c r="G5" s="126" t="s">
        <v>4</v>
      </c>
      <c r="H5" s="124" t="s">
        <v>21</v>
      </c>
    </row>
    <row r="6" spans="1:8" ht="40.5" thickBot="1">
      <c r="A6" s="121"/>
      <c r="B6" s="123"/>
      <c r="C6" s="123"/>
      <c r="D6" s="50" t="s">
        <v>1</v>
      </c>
      <c r="E6" s="50" t="s">
        <v>2</v>
      </c>
      <c r="F6" s="50" t="s">
        <v>3</v>
      </c>
      <c r="G6" s="127"/>
      <c r="H6" s="132"/>
    </row>
    <row r="7" spans="1:13" ht="16.5" customHeight="1" thickTop="1">
      <c r="A7" s="49"/>
      <c r="B7" s="46"/>
      <c r="C7" s="46"/>
      <c r="D7" s="12"/>
      <c r="E7" s="12"/>
      <c r="F7" s="12"/>
      <c r="G7" s="13"/>
      <c r="H7" s="14"/>
      <c r="M7" s="2"/>
    </row>
    <row r="8" spans="1:8" ht="16.5" customHeight="1">
      <c r="A8" s="49"/>
      <c r="B8" s="46"/>
      <c r="C8" s="46"/>
      <c r="D8" s="12"/>
      <c r="E8" s="12"/>
      <c r="F8" s="12"/>
      <c r="G8" s="13"/>
      <c r="H8" s="14"/>
    </row>
    <row r="9" spans="1:8" ht="16.5" customHeight="1">
      <c r="A9" s="49"/>
      <c r="B9" s="46"/>
      <c r="C9" s="46"/>
      <c r="D9" s="12"/>
      <c r="E9" s="12"/>
      <c r="F9" s="12"/>
      <c r="G9" s="13"/>
      <c r="H9" s="14"/>
    </row>
    <row r="10" spans="1:8" ht="16.5" customHeight="1">
      <c r="A10" s="49"/>
      <c r="B10" s="46"/>
      <c r="C10" s="46"/>
      <c r="D10" s="12"/>
      <c r="E10" s="12"/>
      <c r="F10" s="12"/>
      <c r="G10" s="13"/>
      <c r="H10" s="14"/>
    </row>
    <row r="11" spans="1:8" ht="16.5" customHeight="1">
      <c r="A11" s="49"/>
      <c r="B11" s="46"/>
      <c r="C11" s="46"/>
      <c r="D11" s="12"/>
      <c r="E11" s="12"/>
      <c r="F11" s="12"/>
      <c r="G11" s="13"/>
      <c r="H11" s="14"/>
    </row>
    <row r="12" spans="1:8" ht="16.5" customHeight="1">
      <c r="A12" s="49"/>
      <c r="B12" s="46"/>
      <c r="C12" s="46"/>
      <c r="D12" s="12"/>
      <c r="E12" s="12"/>
      <c r="F12" s="12"/>
      <c r="G12" s="13"/>
      <c r="H12" s="14"/>
    </row>
    <row r="13" spans="1:8" ht="16.5" customHeight="1">
      <c r="A13" s="49"/>
      <c r="B13" s="46"/>
      <c r="C13" s="46"/>
      <c r="D13" s="12"/>
      <c r="E13" s="12"/>
      <c r="F13" s="12"/>
      <c r="G13" s="13"/>
      <c r="H13" s="14"/>
    </row>
    <row r="14" spans="1:8" ht="16.5" customHeight="1">
      <c r="A14" s="49"/>
      <c r="B14" s="46"/>
      <c r="C14" s="46"/>
      <c r="D14" s="12"/>
      <c r="E14" s="12"/>
      <c r="F14" s="12"/>
      <c r="G14" s="13"/>
      <c r="H14" s="14"/>
    </row>
    <row r="15" spans="1:8" ht="16.5" customHeight="1">
      <c r="A15" s="49"/>
      <c r="B15" s="46"/>
      <c r="C15" s="46"/>
      <c r="D15" s="12"/>
      <c r="E15" s="12"/>
      <c r="F15" s="12"/>
      <c r="G15" s="13"/>
      <c r="H15" s="14"/>
    </row>
    <row r="16" spans="1:8" ht="16.5" customHeight="1">
      <c r="A16" s="49"/>
      <c r="B16" s="46"/>
      <c r="C16" s="46"/>
      <c r="D16" s="12"/>
      <c r="E16" s="12"/>
      <c r="F16" s="12"/>
      <c r="G16" s="13"/>
      <c r="H16" s="14"/>
    </row>
    <row r="17" spans="1:8" ht="16.5" customHeight="1">
      <c r="A17" s="11"/>
      <c r="B17" s="46"/>
      <c r="C17" s="46"/>
      <c r="D17" s="12"/>
      <c r="E17" s="12"/>
      <c r="F17" s="12"/>
      <c r="G17" s="13"/>
      <c r="H17" s="14"/>
    </row>
    <row r="18" spans="1:8" ht="16.5" customHeight="1">
      <c r="A18" s="64"/>
      <c r="B18" s="46"/>
      <c r="C18" s="46"/>
      <c r="D18" s="12"/>
      <c r="E18" s="12"/>
      <c r="F18" s="12"/>
      <c r="G18" s="13"/>
      <c r="H18" s="14"/>
    </row>
    <row r="19" spans="1:8" ht="16.5" customHeight="1">
      <c r="A19" s="11"/>
      <c r="B19" s="46"/>
      <c r="C19" s="46"/>
      <c r="D19" s="12"/>
      <c r="E19" s="12"/>
      <c r="F19" s="12"/>
      <c r="G19" s="13"/>
      <c r="H19" s="14"/>
    </row>
    <row r="20" spans="1:8" ht="16.5" customHeight="1">
      <c r="A20" s="11"/>
      <c r="B20" s="46"/>
      <c r="C20" s="46"/>
      <c r="D20" s="12"/>
      <c r="E20" s="12"/>
      <c r="F20" s="12"/>
      <c r="G20" s="13"/>
      <c r="H20" s="14"/>
    </row>
    <row r="21" spans="1:8" ht="16.5" customHeight="1">
      <c r="A21" s="11"/>
      <c r="B21" s="46"/>
      <c r="C21" s="46"/>
      <c r="D21" s="12"/>
      <c r="E21" s="12"/>
      <c r="F21" s="12"/>
      <c r="G21" s="13"/>
      <c r="H21" s="14"/>
    </row>
    <row r="22" spans="1:8" ht="16.5" customHeight="1">
      <c r="A22" s="11"/>
      <c r="B22" s="46"/>
      <c r="C22" s="46"/>
      <c r="D22" s="12"/>
      <c r="E22" s="12"/>
      <c r="F22" s="12"/>
      <c r="G22" s="13"/>
      <c r="H22" s="14"/>
    </row>
    <row r="23" spans="1:8" ht="16.5" customHeight="1">
      <c r="A23" s="11"/>
      <c r="B23" s="46"/>
      <c r="C23" s="46"/>
      <c r="D23" s="12"/>
      <c r="E23" s="12"/>
      <c r="F23" s="12"/>
      <c r="G23" s="13"/>
      <c r="H23" s="15"/>
    </row>
    <row r="24" spans="1:8" ht="16.5" customHeight="1">
      <c r="A24" s="11"/>
      <c r="B24" s="46"/>
      <c r="C24" s="46"/>
      <c r="D24" s="12"/>
      <c r="E24" s="12"/>
      <c r="F24" s="12"/>
      <c r="G24" s="13"/>
      <c r="H24" s="15"/>
    </row>
    <row r="25" spans="1:8" ht="16.5" customHeight="1">
      <c r="A25" s="11"/>
      <c r="B25" s="46"/>
      <c r="C25" s="46"/>
      <c r="D25" s="12"/>
      <c r="E25" s="12"/>
      <c r="F25" s="12"/>
      <c r="G25" s="13"/>
      <c r="H25" s="15"/>
    </row>
    <row r="26" spans="1:8" ht="16.5" customHeight="1">
      <c r="A26" s="11"/>
      <c r="B26" s="46"/>
      <c r="C26" s="46"/>
      <c r="D26" s="12"/>
      <c r="E26" s="12"/>
      <c r="F26" s="12"/>
      <c r="G26" s="13"/>
      <c r="H26" s="15"/>
    </row>
    <row r="27" spans="1:8" ht="16.5" customHeight="1">
      <c r="A27" s="11"/>
      <c r="B27" s="46"/>
      <c r="C27" s="46"/>
      <c r="D27" s="12"/>
      <c r="E27" s="12"/>
      <c r="F27" s="12"/>
      <c r="G27" s="13"/>
      <c r="H27" s="15"/>
    </row>
    <row r="28" spans="1:8" ht="16.5" customHeight="1">
      <c r="A28" s="11"/>
      <c r="B28" s="46"/>
      <c r="C28" s="46"/>
      <c r="D28" s="12"/>
      <c r="E28" s="12"/>
      <c r="F28" s="12"/>
      <c r="G28" s="13"/>
      <c r="H28" s="15"/>
    </row>
    <row r="29" spans="1:8" ht="16.5" customHeight="1">
      <c r="A29" s="11"/>
      <c r="B29" s="46"/>
      <c r="C29" s="46"/>
      <c r="D29" s="12"/>
      <c r="E29" s="12"/>
      <c r="F29" s="12"/>
      <c r="G29" s="13"/>
      <c r="H29" s="15"/>
    </row>
    <row r="30" spans="1:8" ht="16.5" customHeight="1">
      <c r="A30" s="11"/>
      <c r="B30" s="46"/>
      <c r="C30" s="46"/>
      <c r="D30" s="12"/>
      <c r="E30" s="12"/>
      <c r="F30" s="12"/>
      <c r="G30" s="13"/>
      <c r="H30" s="15"/>
    </row>
    <row r="31" spans="1:8" ht="16.5" customHeight="1">
      <c r="A31" s="11"/>
      <c r="B31" s="46"/>
      <c r="C31" s="46"/>
      <c r="D31" s="12"/>
      <c r="E31" s="12"/>
      <c r="F31" s="12"/>
      <c r="G31" s="13"/>
      <c r="H31" s="15"/>
    </row>
    <row r="32" spans="1:8" ht="16.5" customHeight="1">
      <c r="A32" s="11"/>
      <c r="B32" s="46"/>
      <c r="C32" s="46"/>
      <c r="D32" s="12"/>
      <c r="E32" s="12"/>
      <c r="F32" s="12"/>
      <c r="G32" s="13"/>
      <c r="H32" s="15"/>
    </row>
    <row r="33" spans="1:8" ht="16.5" customHeight="1">
      <c r="A33" s="11"/>
      <c r="B33" s="46"/>
      <c r="C33" s="46"/>
      <c r="D33" s="12"/>
      <c r="E33" s="12"/>
      <c r="F33" s="12"/>
      <c r="G33" s="13"/>
      <c r="H33" s="15"/>
    </row>
    <row r="34" spans="1:8" ht="16.5" customHeight="1">
      <c r="A34" s="11"/>
      <c r="B34" s="46"/>
      <c r="C34" s="46"/>
      <c r="D34" s="12"/>
      <c r="E34" s="12"/>
      <c r="F34" s="12"/>
      <c r="G34" s="13"/>
      <c r="H34" s="15"/>
    </row>
    <row r="35" spans="1:8" ht="16.5" customHeight="1">
      <c r="A35" s="11"/>
      <c r="B35" s="46"/>
      <c r="C35" s="46"/>
      <c r="D35" s="12"/>
      <c r="E35" s="12"/>
      <c r="F35" s="12"/>
      <c r="G35" s="13"/>
      <c r="H35" s="15"/>
    </row>
    <row r="36" spans="1:8" ht="16.5" customHeight="1">
      <c r="A36" s="11"/>
      <c r="B36" s="46"/>
      <c r="C36" s="46"/>
      <c r="D36" s="12"/>
      <c r="E36" s="12"/>
      <c r="F36" s="12"/>
      <c r="G36" s="13"/>
      <c r="H36" s="15"/>
    </row>
    <row r="37" spans="1:8" ht="16.5" customHeight="1">
      <c r="A37" s="11"/>
      <c r="B37" s="46"/>
      <c r="C37" s="46"/>
      <c r="D37" s="12"/>
      <c r="E37" s="12"/>
      <c r="F37" s="12"/>
      <c r="G37" s="13"/>
      <c r="H37" s="15"/>
    </row>
    <row r="38" spans="1:8" ht="16.5" customHeight="1">
      <c r="A38" s="11"/>
      <c r="B38" s="46"/>
      <c r="C38" s="46"/>
      <c r="D38" s="12"/>
      <c r="E38" s="12"/>
      <c r="F38" s="12"/>
      <c r="G38" s="13"/>
      <c r="H38" s="15"/>
    </row>
    <row r="39" spans="1:8" ht="16.5" customHeight="1">
      <c r="A39" s="11"/>
      <c r="B39" s="46"/>
      <c r="C39" s="46"/>
      <c r="D39" s="12"/>
      <c r="E39" s="12"/>
      <c r="F39" s="12"/>
      <c r="G39" s="13"/>
      <c r="H39" s="15"/>
    </row>
    <row r="40" spans="1:8" ht="16.5" customHeight="1">
      <c r="A40" s="11"/>
      <c r="B40" s="46"/>
      <c r="C40" s="46"/>
      <c r="D40" s="12"/>
      <c r="E40" s="12"/>
      <c r="F40" s="12"/>
      <c r="G40" s="13"/>
      <c r="H40" s="15"/>
    </row>
    <row r="41" spans="1:8" ht="16.5" customHeight="1" thickBot="1">
      <c r="A41" s="16"/>
      <c r="B41" s="62"/>
      <c r="C41" s="62"/>
      <c r="D41" s="17"/>
      <c r="E41" s="17"/>
      <c r="F41" s="17"/>
      <c r="G41" s="18"/>
      <c r="H41" s="19"/>
    </row>
    <row r="42" spans="1:8" ht="18" customHeight="1">
      <c r="A42" s="10"/>
      <c r="B42" s="65"/>
      <c r="C42" s="65"/>
      <c r="D42" s="2"/>
      <c r="E42" s="2"/>
      <c r="F42" s="2"/>
      <c r="G42" s="2"/>
      <c r="H42" s="2"/>
    </row>
    <row r="43" spans="1:7" ht="18" customHeight="1">
      <c r="A43" s="41"/>
      <c r="B43" s="5"/>
      <c r="C43" s="5"/>
      <c r="D43" s="5"/>
      <c r="E43" s="5"/>
      <c r="F43" s="5"/>
      <c r="G43" s="5"/>
    </row>
    <row r="44" spans="1:7" ht="18" customHeight="1">
      <c r="A44" s="41"/>
      <c r="B44" s="5"/>
      <c r="C44" s="5"/>
      <c r="D44" s="5"/>
      <c r="E44" s="5"/>
      <c r="F44" s="5"/>
      <c r="G44" s="5"/>
    </row>
    <row r="45" spans="1:7" ht="18" customHeight="1">
      <c r="A45" s="42"/>
      <c r="B45" s="43"/>
      <c r="C45" s="43"/>
      <c r="D45" s="43"/>
      <c r="E45" s="43"/>
      <c r="F45" s="43"/>
      <c r="G45" s="43"/>
    </row>
    <row r="46" spans="1:7" ht="18" customHeight="1">
      <c r="A46" s="44"/>
      <c r="B46" s="43"/>
      <c r="C46" s="45"/>
      <c r="D46" s="43"/>
      <c r="E46" s="43"/>
      <c r="F46" s="43"/>
      <c r="G46" s="43"/>
    </row>
    <row r="47" spans="1:8" ht="18" customHeight="1">
      <c r="A47" s="10"/>
      <c r="B47" s="65"/>
      <c r="C47" s="65"/>
      <c r="D47" s="2"/>
      <c r="E47" s="2"/>
      <c r="F47" s="2"/>
      <c r="G47" s="2"/>
      <c r="H47" s="2"/>
    </row>
    <row r="48" spans="1:8" ht="12.75">
      <c r="A48" s="10"/>
      <c r="B48" s="2"/>
      <c r="C48" s="131"/>
      <c r="D48" s="131"/>
      <c r="E48" s="131"/>
      <c r="F48" s="131"/>
      <c r="G48" s="131"/>
      <c r="H48" s="131"/>
    </row>
    <row r="49" spans="3:8" ht="12.75">
      <c r="C49" s="2"/>
      <c r="D49" s="2"/>
      <c r="E49" s="2"/>
      <c r="F49" s="2"/>
      <c r="G49" s="2"/>
      <c r="H49" s="2"/>
    </row>
  </sheetData>
  <sheetProtection/>
  <mergeCells count="9">
    <mergeCell ref="C48:H48"/>
    <mergeCell ref="A1:H1"/>
    <mergeCell ref="A2:H2"/>
    <mergeCell ref="A5:A6"/>
    <mergeCell ref="B5:B6"/>
    <mergeCell ref="C5:C6"/>
    <mergeCell ref="D5:F5"/>
    <mergeCell ref="G5:G6"/>
    <mergeCell ref="H5:H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37" sqref="A37:H41"/>
    </sheetView>
  </sheetViews>
  <sheetFormatPr defaultColWidth="9.140625" defaultRowHeight="12.75"/>
  <cols>
    <col min="1" max="1" width="7.57421875" style="1" customWidth="1"/>
    <col min="2" max="2" width="21.140625" style="0" customWidth="1"/>
    <col min="3" max="3" width="25.7109375" style="0" customWidth="1"/>
    <col min="4" max="6" width="3.7109375" style="0" customWidth="1"/>
    <col min="7" max="7" width="4.140625" style="0" customWidth="1"/>
    <col min="8" max="8" width="17.28125" style="0" customWidth="1"/>
  </cols>
  <sheetData>
    <row r="1" spans="1:8" ht="19.5" customHeight="1">
      <c r="A1" s="118" t="s">
        <v>6</v>
      </c>
      <c r="B1" s="118"/>
      <c r="C1" s="118"/>
      <c r="D1" s="118"/>
      <c r="E1" s="118"/>
      <c r="F1" s="118"/>
      <c r="G1" s="118"/>
      <c r="H1" s="118"/>
    </row>
    <row r="2" spans="1:8" ht="19.5" customHeight="1">
      <c r="A2" s="119" t="str">
        <f>CONCATENATE(TEXT('definície premenných'!B3,0),". ročník, školský rok ",'definície premenných'!B4,", kategória Z8")</f>
        <v>66. ročník, školský rok 2016/2017, kategória Z8</v>
      </c>
      <c r="B2" s="119"/>
      <c r="C2" s="119"/>
      <c r="D2" s="119"/>
      <c r="E2" s="119"/>
      <c r="F2" s="119"/>
      <c r="G2" s="119"/>
      <c r="H2" s="119"/>
    </row>
    <row r="3" spans="1:8" ht="19.5" customHeight="1">
      <c r="A3" s="7"/>
      <c r="B3" s="22" t="s">
        <v>9</v>
      </c>
      <c r="C3" s="8" t="str">
        <f>'definície premenných'!B5</f>
        <v>Prievidza</v>
      </c>
      <c r="D3" s="7"/>
      <c r="E3" s="7"/>
      <c r="F3" s="7"/>
      <c r="G3" s="7"/>
      <c r="H3" s="7"/>
    </row>
    <row r="4" spans="1:8" ht="19.5" customHeight="1" thickBot="1">
      <c r="A4" s="9"/>
      <c r="B4" s="20" t="s">
        <v>18</v>
      </c>
      <c r="C4" s="21"/>
      <c r="D4" s="9"/>
      <c r="E4" s="9"/>
      <c r="F4" s="9"/>
      <c r="G4" s="9"/>
      <c r="H4" s="9"/>
    </row>
    <row r="5" spans="1:8" ht="12.75">
      <c r="A5" s="120" t="s">
        <v>0</v>
      </c>
      <c r="B5" s="122" t="s">
        <v>5</v>
      </c>
      <c r="C5" s="122" t="s">
        <v>10</v>
      </c>
      <c r="D5" s="128" t="s">
        <v>11</v>
      </c>
      <c r="E5" s="129"/>
      <c r="F5" s="130"/>
      <c r="G5" s="126" t="s">
        <v>4</v>
      </c>
      <c r="H5" s="124" t="s">
        <v>21</v>
      </c>
    </row>
    <row r="6" spans="1:8" ht="40.5" thickBot="1">
      <c r="A6" s="133"/>
      <c r="B6" s="134"/>
      <c r="C6" s="134"/>
      <c r="D6" s="24" t="s">
        <v>1</v>
      </c>
      <c r="E6" s="24" t="s">
        <v>2</v>
      </c>
      <c r="F6" s="24" t="s">
        <v>3</v>
      </c>
      <c r="G6" s="135"/>
      <c r="H6" s="132"/>
    </row>
    <row r="7" spans="1:13" ht="16.5" customHeight="1" thickTop="1">
      <c r="A7" s="11"/>
      <c r="B7" s="31"/>
      <c r="C7" s="27"/>
      <c r="D7" s="12"/>
      <c r="E7" s="12"/>
      <c r="F7" s="12"/>
      <c r="G7" s="13"/>
      <c r="H7" s="14"/>
      <c r="M7" s="2"/>
    </row>
    <row r="8" spans="1:13" ht="16.5" customHeight="1">
      <c r="A8" s="11"/>
      <c r="B8" s="31"/>
      <c r="C8" s="66"/>
      <c r="D8" s="12"/>
      <c r="E8" s="12"/>
      <c r="F8" s="12"/>
      <c r="G8" s="13"/>
      <c r="H8" s="14"/>
      <c r="M8" s="2"/>
    </row>
    <row r="9" spans="1:13" ht="16.5" customHeight="1">
      <c r="A9" s="11"/>
      <c r="B9" s="32"/>
      <c r="C9" s="66"/>
      <c r="D9" s="12"/>
      <c r="E9" s="12"/>
      <c r="F9" s="12"/>
      <c r="G9" s="13"/>
      <c r="H9" s="14"/>
      <c r="M9" s="2"/>
    </row>
    <row r="10" spans="1:13" ht="16.5" customHeight="1">
      <c r="A10" s="11"/>
      <c r="B10" s="31"/>
      <c r="C10" s="66"/>
      <c r="D10" s="12"/>
      <c r="E10" s="12"/>
      <c r="F10" s="12"/>
      <c r="G10" s="13"/>
      <c r="H10" s="14"/>
      <c r="M10" s="2"/>
    </row>
    <row r="11" spans="1:13" ht="16.5" customHeight="1">
      <c r="A11" s="11"/>
      <c r="B11" s="32"/>
      <c r="C11" s="66"/>
      <c r="D11" s="12"/>
      <c r="E11" s="12"/>
      <c r="F11" s="12"/>
      <c r="G11" s="13"/>
      <c r="H11" s="14"/>
      <c r="M11" s="2"/>
    </row>
    <row r="12" spans="1:13" ht="16.5" customHeight="1">
      <c r="A12" s="11"/>
      <c r="B12" s="31"/>
      <c r="C12" s="66"/>
      <c r="D12" s="12"/>
      <c r="E12" s="12"/>
      <c r="F12" s="12"/>
      <c r="G12" s="13"/>
      <c r="H12" s="14"/>
      <c r="M12" s="2"/>
    </row>
    <row r="13" spans="1:13" ht="16.5" customHeight="1">
      <c r="A13" s="11"/>
      <c r="B13" s="31"/>
      <c r="C13" s="28"/>
      <c r="D13" s="12"/>
      <c r="E13" s="12"/>
      <c r="F13" s="12"/>
      <c r="G13" s="13"/>
      <c r="H13" s="14"/>
      <c r="M13" s="2"/>
    </row>
    <row r="14" spans="1:13" ht="16.5" customHeight="1">
      <c r="A14" s="64"/>
      <c r="B14" s="31"/>
      <c r="C14" s="28"/>
      <c r="D14" s="12"/>
      <c r="E14" s="12"/>
      <c r="F14" s="12"/>
      <c r="G14" s="13"/>
      <c r="H14" s="14"/>
      <c r="M14" s="2"/>
    </row>
    <row r="15" spans="1:13" ht="16.5" customHeight="1">
      <c r="A15" s="11"/>
      <c r="B15" s="31"/>
      <c r="C15" s="46"/>
      <c r="D15" s="12"/>
      <c r="E15" s="12"/>
      <c r="F15" s="12"/>
      <c r="G15" s="13"/>
      <c r="H15" s="14"/>
      <c r="M15" s="2"/>
    </row>
    <row r="16" spans="1:13" ht="16.5" customHeight="1">
      <c r="A16" s="11"/>
      <c r="B16" s="31"/>
      <c r="C16" s="27"/>
      <c r="D16" s="12"/>
      <c r="E16" s="12"/>
      <c r="F16" s="12"/>
      <c r="G16" s="13"/>
      <c r="H16" s="14"/>
      <c r="M16" s="2"/>
    </row>
    <row r="17" spans="1:13" ht="16.5" customHeight="1">
      <c r="A17" s="11"/>
      <c r="B17" s="31"/>
      <c r="C17" s="46"/>
      <c r="D17" s="12"/>
      <c r="E17" s="12"/>
      <c r="F17" s="12"/>
      <c r="G17" s="13"/>
      <c r="H17" s="14"/>
      <c r="M17" s="2"/>
    </row>
    <row r="18" spans="1:13" ht="16.5" customHeight="1">
      <c r="A18" s="11"/>
      <c r="B18" s="31"/>
      <c r="C18" s="66"/>
      <c r="D18" s="12"/>
      <c r="E18" s="12"/>
      <c r="F18" s="12"/>
      <c r="G18" s="13"/>
      <c r="H18" s="14"/>
      <c r="M18" s="2"/>
    </row>
    <row r="19" spans="1:13" ht="16.5" customHeight="1">
      <c r="A19" s="11"/>
      <c r="B19" s="31"/>
      <c r="C19" s="46"/>
      <c r="D19" s="12"/>
      <c r="E19" s="12"/>
      <c r="F19" s="12"/>
      <c r="G19" s="13"/>
      <c r="H19" s="14"/>
      <c r="M19" s="2"/>
    </row>
    <row r="20" spans="1:13" ht="16.5" customHeight="1">
      <c r="A20" s="40"/>
      <c r="B20" s="32"/>
      <c r="C20" s="66"/>
      <c r="D20" s="12"/>
      <c r="E20" s="12"/>
      <c r="F20" s="12"/>
      <c r="G20" s="13"/>
      <c r="H20" s="14"/>
      <c r="M20" s="2"/>
    </row>
    <row r="21" spans="1:8" ht="16.5" customHeight="1">
      <c r="A21" s="11"/>
      <c r="B21" s="33"/>
      <c r="C21" s="35"/>
      <c r="D21" s="38"/>
      <c r="E21" s="38"/>
      <c r="F21" s="38"/>
      <c r="G21" s="39"/>
      <c r="H21" s="14"/>
    </row>
    <row r="22" spans="1:8" ht="16.5" customHeight="1">
      <c r="A22" s="11"/>
      <c r="B22" s="32"/>
      <c r="C22" s="28"/>
      <c r="D22" s="12"/>
      <c r="E22" s="12"/>
      <c r="F22" s="12"/>
      <c r="G22" s="13"/>
      <c r="H22" s="14"/>
    </row>
    <row r="23" spans="1:8" ht="16.5" customHeight="1">
      <c r="A23" s="11"/>
      <c r="B23" s="31"/>
      <c r="C23" s="46"/>
      <c r="D23" s="12"/>
      <c r="E23" s="12"/>
      <c r="F23" s="12"/>
      <c r="G23" s="13"/>
      <c r="H23" s="14"/>
    </row>
    <row r="24" spans="1:8" ht="16.5" customHeight="1">
      <c r="A24" s="11"/>
      <c r="B24" s="31"/>
      <c r="C24" s="32"/>
      <c r="D24" s="12"/>
      <c r="E24" s="12"/>
      <c r="F24" s="12"/>
      <c r="G24" s="13"/>
      <c r="H24" s="14"/>
    </row>
    <row r="25" spans="1:8" ht="16.5" customHeight="1">
      <c r="A25" s="11"/>
      <c r="B25" s="32"/>
      <c r="C25" s="66"/>
      <c r="D25" s="12"/>
      <c r="E25" s="12"/>
      <c r="F25" s="12"/>
      <c r="G25" s="13"/>
      <c r="H25" s="14"/>
    </row>
    <row r="26" spans="1:8" ht="16.5" customHeight="1">
      <c r="A26" s="11"/>
      <c r="B26" s="31"/>
      <c r="C26" s="28"/>
      <c r="D26" s="12"/>
      <c r="E26" s="12"/>
      <c r="F26" s="12"/>
      <c r="G26" s="13"/>
      <c r="H26" s="14"/>
    </row>
    <row r="27" spans="1:8" ht="16.5" customHeight="1">
      <c r="A27" s="11"/>
      <c r="B27" s="31"/>
      <c r="C27" s="66"/>
      <c r="D27" s="12"/>
      <c r="E27" s="12"/>
      <c r="F27" s="12"/>
      <c r="G27" s="13"/>
      <c r="H27" s="15"/>
    </row>
    <row r="28" spans="1:8" ht="16.5" customHeight="1">
      <c r="A28" s="11"/>
      <c r="B28" s="31"/>
      <c r="C28" s="46"/>
      <c r="D28" s="12"/>
      <c r="E28" s="12"/>
      <c r="F28" s="12"/>
      <c r="G28" s="13"/>
      <c r="H28" s="15"/>
    </row>
    <row r="29" spans="1:8" ht="16.5" customHeight="1">
      <c r="A29" s="11"/>
      <c r="B29" s="31"/>
      <c r="C29" s="28"/>
      <c r="D29" s="12"/>
      <c r="E29" s="12"/>
      <c r="F29" s="12"/>
      <c r="G29" s="13"/>
      <c r="H29" s="15"/>
    </row>
    <row r="30" spans="1:8" ht="16.5" customHeight="1">
      <c r="A30" s="11"/>
      <c r="B30" s="32"/>
      <c r="C30" s="66"/>
      <c r="D30" s="12"/>
      <c r="E30" s="12"/>
      <c r="F30" s="12"/>
      <c r="G30" s="13"/>
      <c r="H30" s="15"/>
    </row>
    <row r="31" spans="1:8" ht="16.5" customHeight="1">
      <c r="A31" s="11"/>
      <c r="B31" s="32"/>
      <c r="C31" s="66"/>
      <c r="D31" s="12"/>
      <c r="E31" s="12"/>
      <c r="F31" s="12"/>
      <c r="G31" s="13"/>
      <c r="H31" s="15"/>
    </row>
    <row r="32" spans="1:8" ht="16.5" customHeight="1">
      <c r="A32" s="11"/>
      <c r="B32" s="32"/>
      <c r="C32" s="28"/>
      <c r="D32" s="12"/>
      <c r="E32" s="12"/>
      <c r="F32" s="12"/>
      <c r="G32" s="13"/>
      <c r="H32" s="15"/>
    </row>
    <row r="33" spans="1:8" ht="16.5" customHeight="1">
      <c r="A33" s="11"/>
      <c r="B33" s="32"/>
      <c r="C33" s="28"/>
      <c r="D33" s="12"/>
      <c r="E33" s="12"/>
      <c r="F33" s="12"/>
      <c r="G33" s="13"/>
      <c r="H33" s="15"/>
    </row>
    <row r="34" spans="1:8" ht="16.5" customHeight="1" thickBot="1">
      <c r="A34" s="16"/>
      <c r="B34" s="34"/>
      <c r="C34" s="30"/>
      <c r="D34" s="17"/>
      <c r="E34" s="17"/>
      <c r="F34" s="17"/>
      <c r="G34" s="18"/>
      <c r="H34" s="19"/>
    </row>
    <row r="35" spans="1:8" ht="18" customHeight="1">
      <c r="A35" s="10"/>
      <c r="B35" s="2"/>
      <c r="C35" s="2"/>
      <c r="D35" s="2"/>
      <c r="E35" s="2"/>
      <c r="F35" s="2"/>
      <c r="G35" s="2"/>
      <c r="H35" s="2"/>
    </row>
    <row r="36" ht="18" customHeight="1"/>
    <row r="37" spans="1:7" ht="18" customHeight="1">
      <c r="A37" s="41"/>
      <c r="B37" s="5"/>
      <c r="C37" s="5"/>
      <c r="D37" s="5"/>
      <c r="E37" s="5"/>
      <c r="F37" s="5"/>
      <c r="G37" s="5"/>
    </row>
    <row r="38" spans="1:7" ht="18" customHeight="1">
      <c r="A38" s="41"/>
      <c r="B38" s="5"/>
      <c r="C38" s="5"/>
      <c r="D38" s="5"/>
      <c r="E38" s="5"/>
      <c r="F38" s="5"/>
      <c r="G38" s="5"/>
    </row>
    <row r="39" spans="1:7" ht="18" customHeight="1">
      <c r="A39" s="42"/>
      <c r="B39" s="43"/>
      <c r="C39" s="43"/>
      <c r="D39" s="43"/>
      <c r="E39" s="43"/>
      <c r="F39" s="43"/>
      <c r="G39" s="43"/>
    </row>
    <row r="40" spans="1:7" ht="18" customHeight="1">
      <c r="A40" s="44"/>
      <c r="B40" s="43"/>
      <c r="C40" s="45"/>
      <c r="D40" s="43"/>
      <c r="E40" s="43"/>
      <c r="F40" s="43"/>
      <c r="G40" s="43"/>
    </row>
    <row r="41" spans="1:8" ht="12.75">
      <c r="A41" s="10"/>
      <c r="B41" s="2"/>
      <c r="C41" s="2"/>
      <c r="D41" s="2"/>
      <c r="E41" s="2"/>
      <c r="F41" s="2"/>
      <c r="G41" s="2"/>
      <c r="H41" s="2"/>
    </row>
    <row r="42" spans="3:8" ht="12.75">
      <c r="C42" s="2"/>
      <c r="D42" s="2"/>
      <c r="E42" s="2"/>
      <c r="F42" s="2"/>
      <c r="G42" s="2"/>
      <c r="H42" s="2"/>
    </row>
  </sheetData>
  <sheetProtection/>
  <mergeCells count="8">
    <mergeCell ref="A1:H1"/>
    <mergeCell ref="A2:H2"/>
    <mergeCell ref="A5:A6"/>
    <mergeCell ref="B5:B6"/>
    <mergeCell ref="C5:C6"/>
    <mergeCell ref="D5:F5"/>
    <mergeCell ref="G5:G6"/>
    <mergeCell ref="H5:H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8.7109375" style="1" customWidth="1"/>
    <col min="2" max="2" width="25.57421875" style="0" customWidth="1"/>
    <col min="3" max="3" width="25.7109375" style="0" customWidth="1"/>
    <col min="4" max="7" width="3.7109375" style="0" customWidth="1"/>
    <col min="8" max="8" width="4.140625" style="0" customWidth="1"/>
    <col min="9" max="9" width="13.57421875" style="0" customWidth="1"/>
  </cols>
  <sheetData>
    <row r="1" spans="1:9" ht="19.5" customHeight="1">
      <c r="A1" s="118" t="s">
        <v>6</v>
      </c>
      <c r="B1" s="118"/>
      <c r="C1" s="118"/>
      <c r="D1" s="118"/>
      <c r="E1" s="118"/>
      <c r="F1" s="118"/>
      <c r="G1" s="118"/>
      <c r="H1" s="118"/>
      <c r="I1" s="118"/>
    </row>
    <row r="2" spans="1:9" ht="19.5" customHeight="1">
      <c r="A2" s="119" t="s">
        <v>166</v>
      </c>
      <c r="B2" s="119"/>
      <c r="C2" s="119"/>
      <c r="D2" s="119"/>
      <c r="E2" s="119"/>
      <c r="F2" s="119"/>
      <c r="G2" s="119"/>
      <c r="H2" s="119"/>
      <c r="I2" s="119"/>
    </row>
    <row r="3" spans="1:9" ht="19.5" customHeight="1">
      <c r="A3" s="7"/>
      <c r="B3" s="22" t="s">
        <v>9</v>
      </c>
      <c r="C3" s="8" t="str">
        <f>'definície premenných'!B5</f>
        <v>Prievidza</v>
      </c>
      <c r="D3" s="7"/>
      <c r="E3" s="7"/>
      <c r="F3" s="7"/>
      <c r="G3" s="7"/>
      <c r="H3" s="7"/>
      <c r="I3" s="7"/>
    </row>
    <row r="4" spans="1:9" ht="19.5" customHeight="1" thickBot="1">
      <c r="A4" s="9"/>
      <c r="B4" s="20" t="s">
        <v>18</v>
      </c>
      <c r="C4" s="69">
        <v>43495</v>
      </c>
      <c r="D4" s="9"/>
      <c r="E4" s="9"/>
      <c r="F4" s="9"/>
      <c r="G4" s="9"/>
      <c r="H4" s="9"/>
      <c r="I4" s="9"/>
    </row>
    <row r="5" spans="1:9" ht="12.75">
      <c r="A5" s="120" t="s">
        <v>0</v>
      </c>
      <c r="B5" s="122" t="s">
        <v>75</v>
      </c>
      <c r="C5" s="122" t="s">
        <v>10</v>
      </c>
      <c r="D5" s="139" t="s">
        <v>11</v>
      </c>
      <c r="E5" s="140"/>
      <c r="F5" s="140"/>
      <c r="G5" s="141"/>
      <c r="H5" s="126" t="s">
        <v>4</v>
      </c>
      <c r="I5" s="124" t="s">
        <v>74</v>
      </c>
    </row>
    <row r="6" spans="1:9" ht="40.5" thickBot="1">
      <c r="A6" s="142"/>
      <c r="B6" s="143"/>
      <c r="C6" s="143"/>
      <c r="D6" s="68" t="s">
        <v>1</v>
      </c>
      <c r="E6" s="68" t="s">
        <v>2</v>
      </c>
      <c r="F6" s="68" t="s">
        <v>3</v>
      </c>
      <c r="G6" s="68" t="s">
        <v>23</v>
      </c>
      <c r="H6" s="144"/>
      <c r="I6" s="137"/>
    </row>
    <row r="7" spans="1:14" ht="16.5" customHeight="1">
      <c r="A7" s="97" t="s">
        <v>40</v>
      </c>
      <c r="B7" s="70" t="s">
        <v>140</v>
      </c>
      <c r="C7" s="70" t="s">
        <v>139</v>
      </c>
      <c r="D7" s="90">
        <v>6</v>
      </c>
      <c r="E7" s="76">
        <v>6</v>
      </c>
      <c r="F7" s="76">
        <v>6</v>
      </c>
      <c r="G7" s="91">
        <v>6</v>
      </c>
      <c r="H7" s="89">
        <f>IF(B7="","",SUM(D7:G7))</f>
        <v>24</v>
      </c>
      <c r="I7" s="96" t="s">
        <v>40</v>
      </c>
      <c r="N7" s="2"/>
    </row>
    <row r="8" spans="1:14" ht="16.5" customHeight="1">
      <c r="A8" s="97" t="s">
        <v>48</v>
      </c>
      <c r="B8" s="70" t="s">
        <v>147</v>
      </c>
      <c r="C8" s="70" t="s">
        <v>146</v>
      </c>
      <c r="D8" s="90">
        <v>6</v>
      </c>
      <c r="E8" s="76">
        <v>5</v>
      </c>
      <c r="F8" s="76">
        <v>6</v>
      </c>
      <c r="G8" s="91">
        <v>6</v>
      </c>
      <c r="H8" s="89">
        <f>IF(B8="","",SUM(D8:G8))</f>
        <v>23</v>
      </c>
      <c r="I8" s="96" t="s">
        <v>48</v>
      </c>
      <c r="N8" s="2"/>
    </row>
    <row r="9" spans="1:14" ht="16.5" customHeight="1">
      <c r="A9" s="97" t="s">
        <v>49</v>
      </c>
      <c r="B9" s="70" t="s">
        <v>137</v>
      </c>
      <c r="C9" s="70" t="s">
        <v>35</v>
      </c>
      <c r="D9" s="90">
        <v>6</v>
      </c>
      <c r="E9" s="76">
        <v>2</v>
      </c>
      <c r="F9" s="76">
        <v>4</v>
      </c>
      <c r="G9" s="91">
        <v>6</v>
      </c>
      <c r="H9" s="89">
        <f>IF(B9="","",SUM(D9:G9))</f>
        <v>18</v>
      </c>
      <c r="I9" s="145" t="s">
        <v>49</v>
      </c>
      <c r="N9" s="2"/>
    </row>
    <row r="10" spans="1:14" ht="16.5" customHeight="1">
      <c r="A10" s="97" t="s">
        <v>50</v>
      </c>
      <c r="B10" s="70" t="s">
        <v>164</v>
      </c>
      <c r="C10" s="70" t="s">
        <v>165</v>
      </c>
      <c r="D10" s="90">
        <v>6</v>
      </c>
      <c r="E10" s="76">
        <v>5</v>
      </c>
      <c r="F10" s="76">
        <v>6</v>
      </c>
      <c r="G10" s="91">
        <v>0</v>
      </c>
      <c r="H10" s="89">
        <f>IF(B10="","",SUM(D10:G10))</f>
        <v>17</v>
      </c>
      <c r="I10" s="145" t="s">
        <v>50</v>
      </c>
      <c r="N10" s="2"/>
    </row>
    <row r="11" spans="1:14" ht="16.5" customHeight="1">
      <c r="A11" s="97" t="s">
        <v>51</v>
      </c>
      <c r="B11" s="70" t="s">
        <v>162</v>
      </c>
      <c r="C11" s="70" t="s">
        <v>161</v>
      </c>
      <c r="D11" s="90">
        <v>6</v>
      </c>
      <c r="E11" s="76">
        <v>2</v>
      </c>
      <c r="F11" s="76">
        <v>6</v>
      </c>
      <c r="G11" s="91">
        <v>1</v>
      </c>
      <c r="H11" s="89">
        <f>IF(B11="","",SUM(D11:G11))</f>
        <v>15</v>
      </c>
      <c r="I11" s="145" t="s">
        <v>51</v>
      </c>
      <c r="N11" s="2"/>
    </row>
    <row r="12" spans="1:14" ht="16.5" customHeight="1">
      <c r="A12" s="97" t="s">
        <v>52</v>
      </c>
      <c r="B12" s="70" t="s">
        <v>145</v>
      </c>
      <c r="C12" s="70" t="s">
        <v>31</v>
      </c>
      <c r="D12" s="90">
        <v>3</v>
      </c>
      <c r="E12" s="76">
        <v>1</v>
      </c>
      <c r="F12" s="76">
        <v>6</v>
      </c>
      <c r="G12" s="91">
        <v>3</v>
      </c>
      <c r="H12" s="89">
        <f>IF(B12="","",SUM(D12:G12))</f>
        <v>13</v>
      </c>
      <c r="I12" s="96" t="s">
        <v>52</v>
      </c>
      <c r="N12" s="2"/>
    </row>
    <row r="13" spans="1:14" ht="16.5" customHeight="1">
      <c r="A13" s="97" t="s">
        <v>53</v>
      </c>
      <c r="B13" s="70" t="s">
        <v>144</v>
      </c>
      <c r="C13" s="70" t="s">
        <v>31</v>
      </c>
      <c r="D13" s="90">
        <v>6</v>
      </c>
      <c r="E13" s="76">
        <v>0</v>
      </c>
      <c r="F13" s="76">
        <v>4</v>
      </c>
      <c r="G13" s="91">
        <v>2</v>
      </c>
      <c r="H13" s="89">
        <f>IF(B13="","",SUM(D13:G13))</f>
        <v>12</v>
      </c>
      <c r="I13" s="96" t="s">
        <v>53</v>
      </c>
      <c r="N13" s="2"/>
    </row>
    <row r="14" spans="1:14" ht="16.5" customHeight="1">
      <c r="A14" s="97" t="s">
        <v>54</v>
      </c>
      <c r="B14" s="70" t="s">
        <v>159</v>
      </c>
      <c r="C14" s="70" t="s">
        <v>160</v>
      </c>
      <c r="D14" s="90">
        <v>6</v>
      </c>
      <c r="E14" s="76">
        <v>0</v>
      </c>
      <c r="F14" s="76">
        <v>6</v>
      </c>
      <c r="G14" s="91">
        <v>0</v>
      </c>
      <c r="H14" s="89">
        <f>IF(B14="","",SUM(D14:G14))</f>
        <v>12</v>
      </c>
      <c r="I14" s="145" t="s">
        <v>53</v>
      </c>
      <c r="N14" s="2"/>
    </row>
    <row r="15" spans="1:14" ht="16.5" customHeight="1">
      <c r="A15" s="97" t="s">
        <v>55</v>
      </c>
      <c r="B15" s="70" t="s">
        <v>163</v>
      </c>
      <c r="C15" s="70" t="s">
        <v>161</v>
      </c>
      <c r="D15" s="90">
        <v>6</v>
      </c>
      <c r="E15" s="76">
        <v>4</v>
      </c>
      <c r="F15" s="76">
        <v>2</v>
      </c>
      <c r="G15" s="91">
        <v>0</v>
      </c>
      <c r="H15" s="89">
        <f>IF(B15="","",SUM(D15:G15))</f>
        <v>12</v>
      </c>
      <c r="I15" s="145" t="s">
        <v>53</v>
      </c>
      <c r="N15" s="2"/>
    </row>
    <row r="16" spans="1:14" ht="16.5" customHeight="1">
      <c r="A16" s="97"/>
      <c r="B16" s="71"/>
      <c r="C16" s="71"/>
      <c r="D16" s="93"/>
      <c r="E16" s="87"/>
      <c r="F16" s="87"/>
      <c r="G16" s="94"/>
      <c r="H16" s="95"/>
      <c r="I16" s="96"/>
      <c r="N16" s="2"/>
    </row>
    <row r="17" spans="1:14" ht="16.5" customHeight="1">
      <c r="A17" s="97" t="s">
        <v>56</v>
      </c>
      <c r="B17" s="71" t="s">
        <v>150</v>
      </c>
      <c r="C17" s="71" t="s">
        <v>148</v>
      </c>
      <c r="D17" s="93">
        <v>0</v>
      </c>
      <c r="E17" s="87">
        <v>3</v>
      </c>
      <c r="F17" s="87">
        <v>6</v>
      </c>
      <c r="G17" s="94">
        <v>2</v>
      </c>
      <c r="H17" s="95">
        <f>IF(B17="","",SUM(D17:G17))</f>
        <v>11</v>
      </c>
      <c r="I17" s="88"/>
      <c r="N17" s="2"/>
    </row>
    <row r="18" spans="1:14" ht="16.5" customHeight="1">
      <c r="A18" s="97" t="s">
        <v>57</v>
      </c>
      <c r="B18" s="70" t="s">
        <v>78</v>
      </c>
      <c r="C18" s="70" t="s">
        <v>41</v>
      </c>
      <c r="D18" s="90">
        <v>6</v>
      </c>
      <c r="E18" s="76">
        <v>0</v>
      </c>
      <c r="F18" s="76">
        <v>4</v>
      </c>
      <c r="G18" s="91">
        <v>1</v>
      </c>
      <c r="H18" s="89">
        <f>IF(B18="","",SUM(D18:G18))</f>
        <v>11</v>
      </c>
      <c r="I18" s="96"/>
      <c r="N18" s="2"/>
    </row>
    <row r="19" spans="1:9" ht="16.5" customHeight="1">
      <c r="A19" s="107" t="s">
        <v>58</v>
      </c>
      <c r="B19" s="70" t="s">
        <v>136</v>
      </c>
      <c r="C19" s="70" t="s">
        <v>35</v>
      </c>
      <c r="D19" s="90">
        <v>6</v>
      </c>
      <c r="E19" s="76">
        <v>0</v>
      </c>
      <c r="F19" s="76">
        <v>4</v>
      </c>
      <c r="G19" s="91">
        <v>0</v>
      </c>
      <c r="H19" s="89">
        <f>IF(B19="","",SUM(D19:G19))</f>
        <v>10</v>
      </c>
      <c r="I19" s="145"/>
    </row>
    <row r="20" spans="1:9" ht="16.5" customHeight="1">
      <c r="A20" s="97" t="s">
        <v>59</v>
      </c>
      <c r="B20" s="71" t="s">
        <v>135</v>
      </c>
      <c r="C20" s="71" t="s">
        <v>41</v>
      </c>
      <c r="D20" s="93">
        <v>6</v>
      </c>
      <c r="E20" s="87">
        <v>0</v>
      </c>
      <c r="F20" s="87">
        <v>2</v>
      </c>
      <c r="G20" s="94">
        <v>1</v>
      </c>
      <c r="H20" s="95">
        <f>IF(B20="","",SUM(D20:G20))</f>
        <v>9</v>
      </c>
      <c r="I20" s="96"/>
    </row>
    <row r="21" spans="1:9" ht="16.5" customHeight="1">
      <c r="A21" s="97" t="s">
        <v>60</v>
      </c>
      <c r="B21" s="70" t="s">
        <v>149</v>
      </c>
      <c r="C21" s="70" t="s">
        <v>148</v>
      </c>
      <c r="D21" s="90">
        <v>1</v>
      </c>
      <c r="E21" s="76">
        <v>4</v>
      </c>
      <c r="F21" s="76">
        <v>3</v>
      </c>
      <c r="G21" s="91">
        <v>0</v>
      </c>
      <c r="H21" s="89">
        <f>IF(B21="","",SUM(D21:G21))</f>
        <v>8</v>
      </c>
      <c r="I21" s="88"/>
    </row>
    <row r="22" spans="1:9" ht="16.5" customHeight="1">
      <c r="A22" s="97" t="s">
        <v>61</v>
      </c>
      <c r="B22" s="70" t="s">
        <v>151</v>
      </c>
      <c r="C22" s="70" t="s">
        <v>39</v>
      </c>
      <c r="D22" s="90">
        <v>6</v>
      </c>
      <c r="E22" s="76">
        <v>0</v>
      </c>
      <c r="F22" s="76">
        <v>2</v>
      </c>
      <c r="G22" s="91">
        <v>0</v>
      </c>
      <c r="H22" s="89">
        <f>IF(B22="","",SUM(D22:G22))</f>
        <v>8</v>
      </c>
      <c r="I22" s="88"/>
    </row>
    <row r="23" spans="1:9" ht="16.5" customHeight="1">
      <c r="A23" s="97" t="s">
        <v>62</v>
      </c>
      <c r="B23" s="70" t="s">
        <v>153</v>
      </c>
      <c r="C23" s="70" t="s">
        <v>39</v>
      </c>
      <c r="D23" s="93">
        <v>6</v>
      </c>
      <c r="E23" s="87">
        <v>0</v>
      </c>
      <c r="F23" s="87">
        <v>2</v>
      </c>
      <c r="G23" s="94">
        <v>0</v>
      </c>
      <c r="H23" s="95">
        <f>IF(B23="","",SUM(D23:G23))</f>
        <v>8</v>
      </c>
      <c r="I23" s="88"/>
    </row>
    <row r="24" spans="1:9" ht="16.5" customHeight="1">
      <c r="A24" s="97" t="s">
        <v>63</v>
      </c>
      <c r="B24" s="70" t="s">
        <v>154</v>
      </c>
      <c r="C24" s="70" t="s">
        <v>39</v>
      </c>
      <c r="D24" s="90">
        <v>6</v>
      </c>
      <c r="E24" s="76">
        <v>0</v>
      </c>
      <c r="F24" s="76">
        <v>2</v>
      </c>
      <c r="G24" s="91">
        <v>0</v>
      </c>
      <c r="H24" s="89">
        <f>IF(B24="","",SUM(D24:G24))</f>
        <v>8</v>
      </c>
      <c r="I24" s="92"/>
    </row>
    <row r="25" spans="1:9" ht="16.5" customHeight="1">
      <c r="A25" s="97" t="s">
        <v>64</v>
      </c>
      <c r="B25" s="70" t="s">
        <v>142</v>
      </c>
      <c r="C25" s="70" t="s">
        <v>32</v>
      </c>
      <c r="D25" s="90">
        <v>6</v>
      </c>
      <c r="E25" s="76">
        <v>1</v>
      </c>
      <c r="F25" s="76">
        <v>0</v>
      </c>
      <c r="G25" s="91">
        <v>1</v>
      </c>
      <c r="H25" s="89">
        <f>IF(B25="","",SUM(D25:G25))</f>
        <v>8</v>
      </c>
      <c r="I25" s="88"/>
    </row>
    <row r="26" spans="1:9" ht="16.5" customHeight="1">
      <c r="A26" s="97" t="s">
        <v>65</v>
      </c>
      <c r="B26" s="70" t="s">
        <v>152</v>
      </c>
      <c r="C26" s="70" t="s">
        <v>39</v>
      </c>
      <c r="D26" s="76">
        <v>5</v>
      </c>
      <c r="E26" s="76">
        <v>0</v>
      </c>
      <c r="F26" s="76">
        <v>2</v>
      </c>
      <c r="G26" s="91">
        <v>0</v>
      </c>
      <c r="H26" s="89">
        <f>IF(B26="","",SUM(D26:G26))</f>
        <v>7</v>
      </c>
      <c r="I26" s="92"/>
    </row>
    <row r="27" spans="1:9" ht="16.5" customHeight="1">
      <c r="A27" s="97" t="s">
        <v>66</v>
      </c>
      <c r="B27" s="70" t="s">
        <v>156</v>
      </c>
      <c r="C27" s="70" t="s">
        <v>155</v>
      </c>
      <c r="D27" s="90">
        <v>1</v>
      </c>
      <c r="E27" s="76">
        <v>0</v>
      </c>
      <c r="F27" s="76">
        <v>6</v>
      </c>
      <c r="G27" s="91">
        <v>0</v>
      </c>
      <c r="H27" s="89">
        <f>IF(B27="","",SUM(D27:G27))</f>
        <v>7</v>
      </c>
      <c r="I27" s="92"/>
    </row>
    <row r="28" spans="1:9" ht="16.5" customHeight="1">
      <c r="A28" s="97" t="s">
        <v>67</v>
      </c>
      <c r="B28" s="70" t="s">
        <v>157</v>
      </c>
      <c r="C28" s="70" t="s">
        <v>158</v>
      </c>
      <c r="D28" s="90">
        <v>0</v>
      </c>
      <c r="E28" s="76">
        <v>4</v>
      </c>
      <c r="F28" s="76">
        <v>0</v>
      </c>
      <c r="G28" s="91">
        <v>1</v>
      </c>
      <c r="H28" s="89">
        <f>IF(B28="","",SUM(D28:G28))</f>
        <v>5</v>
      </c>
      <c r="I28" s="92"/>
    </row>
    <row r="29" spans="1:9" ht="16.5" customHeight="1">
      <c r="A29" s="97" t="s">
        <v>68</v>
      </c>
      <c r="B29" s="70" t="s">
        <v>138</v>
      </c>
      <c r="C29" s="70" t="s">
        <v>33</v>
      </c>
      <c r="D29" s="90">
        <v>2</v>
      </c>
      <c r="E29" s="76">
        <v>2</v>
      </c>
      <c r="F29" s="76">
        <v>0</v>
      </c>
      <c r="G29" s="91">
        <v>0</v>
      </c>
      <c r="H29" s="89">
        <f>IF(B29="","",SUM(D29:G29))</f>
        <v>4</v>
      </c>
      <c r="I29" s="92"/>
    </row>
    <row r="30" spans="1:9" ht="16.5" customHeight="1">
      <c r="A30" s="97" t="s">
        <v>69</v>
      </c>
      <c r="B30" s="70" t="s">
        <v>141</v>
      </c>
      <c r="C30" s="70" t="s">
        <v>32</v>
      </c>
      <c r="D30" s="90">
        <v>0</v>
      </c>
      <c r="E30" s="76">
        <v>0</v>
      </c>
      <c r="F30" s="76">
        <v>3</v>
      </c>
      <c r="G30" s="91">
        <v>1</v>
      </c>
      <c r="H30" s="89">
        <f>IF(B30="","",SUM(D30:G30))</f>
        <v>4</v>
      </c>
      <c r="I30" s="88"/>
    </row>
    <row r="31" spans="1:9" ht="16.5" customHeight="1">
      <c r="A31" s="97" t="s">
        <v>70</v>
      </c>
      <c r="B31" s="70" t="s">
        <v>143</v>
      </c>
      <c r="C31" s="70" t="s">
        <v>31</v>
      </c>
      <c r="D31" s="90">
        <v>0</v>
      </c>
      <c r="E31" s="76">
        <v>0</v>
      </c>
      <c r="F31" s="76">
        <v>0</v>
      </c>
      <c r="G31" s="91">
        <v>1</v>
      </c>
      <c r="H31" s="89">
        <f>IF(B31="","",SUM(D31:G31))</f>
        <v>1</v>
      </c>
      <c r="I31" s="88"/>
    </row>
    <row r="32" spans="1:9" ht="18" customHeight="1">
      <c r="A32" s="10"/>
      <c r="B32" s="2"/>
      <c r="C32" s="2"/>
      <c r="D32" s="2"/>
      <c r="E32" s="2"/>
      <c r="F32" s="2"/>
      <c r="G32" s="2"/>
      <c r="H32" s="2"/>
      <c r="I32" s="2"/>
    </row>
    <row r="33" spans="1:9" ht="18" customHeight="1">
      <c r="A33" s="102" t="s">
        <v>28</v>
      </c>
      <c r="B33" s="100"/>
      <c r="C33" s="100"/>
      <c r="D33" s="100"/>
      <c r="E33" s="100"/>
      <c r="F33" s="99"/>
      <c r="G33" s="99"/>
      <c r="H33" s="98"/>
      <c r="I33" s="98"/>
    </row>
    <row r="34" spans="1:9" ht="18" customHeight="1">
      <c r="A34" s="103" t="s">
        <v>73</v>
      </c>
      <c r="B34" s="103"/>
      <c r="C34" s="103"/>
      <c r="D34" s="103"/>
      <c r="E34" s="103"/>
      <c r="F34" s="103"/>
      <c r="G34" s="103"/>
      <c r="H34" s="103"/>
      <c r="I34" s="98"/>
    </row>
    <row r="35" spans="1:9" ht="18" customHeight="1">
      <c r="A35" s="136" t="s">
        <v>76</v>
      </c>
      <c r="B35" s="136"/>
      <c r="C35" s="136"/>
      <c r="D35" s="100"/>
      <c r="E35" s="100"/>
      <c r="F35" s="100"/>
      <c r="G35" s="100"/>
      <c r="H35" s="100"/>
      <c r="I35" s="101"/>
    </row>
    <row r="36" spans="1:9" ht="12.75">
      <c r="A36" s="10"/>
      <c r="B36" s="2"/>
      <c r="C36" s="2"/>
      <c r="D36" s="138"/>
      <c r="E36" s="114"/>
      <c r="F36" s="114"/>
      <c r="G36" s="114"/>
      <c r="H36" s="114"/>
      <c r="I36" s="114"/>
    </row>
    <row r="37" spans="3:9" ht="12.75">
      <c r="C37" s="2"/>
      <c r="D37" s="2"/>
      <c r="E37" s="2"/>
      <c r="F37" s="2"/>
      <c r="G37" s="2"/>
      <c r="H37" s="2"/>
      <c r="I37" s="2"/>
    </row>
  </sheetData>
  <sheetProtection/>
  <mergeCells count="10">
    <mergeCell ref="A35:C35"/>
    <mergeCell ref="I5:I6"/>
    <mergeCell ref="D36:I36"/>
    <mergeCell ref="D5:G5"/>
    <mergeCell ref="A1:I1"/>
    <mergeCell ref="A2:I2"/>
    <mergeCell ref="A5:A6"/>
    <mergeCell ref="B5:B6"/>
    <mergeCell ref="C5:C6"/>
    <mergeCell ref="H5:H6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Milos</cp:lastModifiedBy>
  <cp:lastPrinted>2012-01-25T14:28:09Z</cp:lastPrinted>
  <dcterms:created xsi:type="dcterms:W3CDTF">2008-01-11T06:39:32Z</dcterms:created>
  <dcterms:modified xsi:type="dcterms:W3CDTF">2019-01-30T14:17:40Z</dcterms:modified>
  <cp:category/>
  <cp:version/>
  <cp:contentType/>
  <cp:contentStatus/>
</cp:coreProperties>
</file>