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1"/>
  </bookViews>
  <sheets>
    <sheet name="definície premenných" sheetId="1" r:id="rId1"/>
    <sheet name="Z5" sheetId="2" r:id="rId2"/>
    <sheet name="Z6" sheetId="3" r:id="rId3"/>
    <sheet name="Z7" sheetId="4" r:id="rId4"/>
    <sheet name="Z8" sheetId="5" r:id="rId5"/>
    <sheet name="Z9" sheetId="6" r:id="rId6"/>
  </sheets>
  <definedNames>
    <definedName name="_xlnm.Print_Titles" localSheetId="1">'Z5'!$5:$6</definedName>
    <definedName name="_xlnm.Print_Titles" localSheetId="2">'Z6'!$5:$6</definedName>
    <definedName name="_xlnm.Print_Titles" localSheetId="3">'Z7'!$5:$6</definedName>
    <definedName name="_xlnm.Print_Titles" localSheetId="4">'Z8'!$5:$6</definedName>
    <definedName name="_xlnm.Print_Titles" localSheetId="5">'Z9'!$5:$6</definedName>
  </definedNames>
  <calcPr fullCalcOnLoad="1"/>
</workbook>
</file>

<file path=xl/sharedStrings.xml><?xml version="1.0" encoding="utf-8"?>
<sst xmlns="http://schemas.openxmlformats.org/spreadsheetml/2006/main" count="378" uniqueCount="156">
  <si>
    <t>Poradie</t>
  </si>
  <si>
    <t>1.úloha</t>
  </si>
  <si>
    <t>2.úloha</t>
  </si>
  <si>
    <t>3.úloha</t>
  </si>
  <si>
    <t>SPOLU</t>
  </si>
  <si>
    <t xml:space="preserve">Meno a priezvisko </t>
  </si>
  <si>
    <t>Výsledková listina obvodného kola Matematickej olympiády</t>
  </si>
  <si>
    <t>Ročník:</t>
  </si>
  <si>
    <t>Školský rok:</t>
  </si>
  <si>
    <t>Obvod:</t>
  </si>
  <si>
    <t>Škola</t>
  </si>
  <si>
    <t>Body</t>
  </si>
  <si>
    <t>termíny:</t>
  </si>
  <si>
    <t>Z5:</t>
  </si>
  <si>
    <t>Z6:</t>
  </si>
  <si>
    <t>Z7:</t>
  </si>
  <si>
    <t>Z8:</t>
  </si>
  <si>
    <t>Z9:</t>
  </si>
  <si>
    <t>Termín konania:</t>
  </si>
  <si>
    <t>Predseda OKMO:</t>
  </si>
  <si>
    <t>(← vyplňte meno predsedu/predsedníčky Obvodnej komisie)</t>
  </si>
  <si>
    <t>(← vyplňte názov obvodu)</t>
  </si>
  <si>
    <t>4.úloha</t>
  </si>
  <si>
    <r>
      <t xml:space="preserve">Tento hárok slúži na definovanie premenných. Vypĺňajte žlté políčka, ostatné nemeňte.
Poradie (mená, školy, body) zadávajte do tabuliek v ďalších hárkoch </t>
    </r>
    <r>
      <rPr>
        <sz val="11"/>
        <color indexed="10"/>
        <rFont val="Arial"/>
        <family val="2"/>
      </rPr>
      <t>–</t>
    </r>
    <r>
      <rPr>
        <i/>
        <sz val="11"/>
        <color indexed="10"/>
        <rFont val="Arial"/>
        <family val="2"/>
      </rPr>
      <t xml:space="preserve"> tam vypĺňajte iba stĺpce označené zelenou, ostatné sa vypĺňa automaticky. V prípade väčšieho počtu súťažiacich môžete vložiť ďalšie riadky, vtedy nezabudnite do nových políčok prekopírovať vzorce. Na konci zoraďte údaje podľa stĺpca "SPOLU".
</t>
    </r>
    <r>
      <rPr>
        <i/>
        <sz val="11"/>
        <rFont val="Arial"/>
        <family val="2"/>
      </rPr>
      <t>Samozrejme, ak Vám vyhovuje iný formát tabuľky, použite vlastnú šablónu alebo prerobte túto. Táto šablóna nie je záväzná.</t>
    </r>
  </si>
  <si>
    <r>
      <t xml:space="preserve">Uvítame, ak nám výsledkové listiny (či už v tomto formáte alebo v akomkoľvek inom) zašlete na e-mailovú adresu:
</t>
    </r>
    <r>
      <rPr>
        <sz val="12"/>
        <color indexed="12"/>
        <rFont val="Courier New"/>
        <family val="3"/>
      </rPr>
      <t>skmo@skmo.sk</t>
    </r>
    <r>
      <rPr>
        <i/>
        <sz val="11"/>
        <color indexed="12"/>
        <rFont val="Arial"/>
        <family val="2"/>
      </rPr>
      <t xml:space="preserve">
V takom prípade ich budeme môcť zverejniť na oficiálnej stránke Matematickej olympiády:
</t>
    </r>
    <r>
      <rPr>
        <sz val="12"/>
        <color indexed="12"/>
        <rFont val="Courier New"/>
        <family val="3"/>
      </rPr>
      <t>http://skmo.sk</t>
    </r>
  </si>
  <si>
    <t>Prievidza</t>
  </si>
  <si>
    <t>Mgr. Pogádlová Ľudmila</t>
  </si>
  <si>
    <t>Ďakujem všetkým učiteľom, ktorí pripravovali žiakov na matematickú olympiádu.</t>
  </si>
  <si>
    <t>Úspešným riešiteľom sa stal každý súťažiaci, ktorý získal 9 alebo viac bodov.</t>
  </si>
  <si>
    <t>ZŠ Rastislavova, PD</t>
  </si>
  <si>
    <t>ZŠ Mariánska, PD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</si>
  <si>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</si>
  <si>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</si>
  <si>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</si>
  <si>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</si>
  <si>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</si>
  <si>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</si>
  <si>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</si>
  <si>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</si>
  <si>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</si>
  <si>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</si>
  <si>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</si>
  <si>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</si>
  <si>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</si>
  <si>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</si>
  <si>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</si>
  <si>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</si>
  <si>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</si>
  <si>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</si>
  <si>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Úspešným riešiteľom sa stal každý súťažiaci, ktorý získal 12 alebo viac bodov.</t>
  </si>
  <si>
    <t>Výsledné umiestnenie</t>
  </si>
  <si>
    <t>Predsedníčka OK MO: PaedDr. Renáta Lukáčová</t>
  </si>
  <si>
    <t>ZŠ Nováky</t>
  </si>
  <si>
    <t>ZŠ Ulica energetikov, PD</t>
  </si>
  <si>
    <t>ZŠ Mariánska ulica, PD</t>
  </si>
  <si>
    <t>ZŠ Mierové námestie, HA</t>
  </si>
  <si>
    <t>ZŠ Školská, HA</t>
  </si>
  <si>
    <t>ZŠ s MŠ Bojnice</t>
  </si>
  <si>
    <t>Gymnázium V.B.N., PD</t>
  </si>
  <si>
    <t>70. ročník, školský rok 2020/2021, Z5</t>
  </si>
  <si>
    <t>Jakub Pažický</t>
  </si>
  <si>
    <t>Matúš Kupka</t>
  </si>
  <si>
    <t>Radovan Henčel</t>
  </si>
  <si>
    <t>Patrik Štefanec</t>
  </si>
  <si>
    <t>Jakub Chovanec</t>
  </si>
  <si>
    <t>Patrik Škandík</t>
  </si>
  <si>
    <t>Daniel Urban</t>
  </si>
  <si>
    <t>Matúš Tänzer</t>
  </si>
  <si>
    <t>Ondrej Vindiš</t>
  </si>
  <si>
    <t>Jakub Hruboš</t>
  </si>
  <si>
    <t>Nela Bartová</t>
  </si>
  <si>
    <t>Veronika Borošová</t>
  </si>
  <si>
    <t>ZŠ s MŠ Bystričany</t>
  </si>
  <si>
    <t>ZŠ  MŠ Bystričany</t>
  </si>
  <si>
    <t>ZŠ s MŠ Malonecpalská, PD</t>
  </si>
  <si>
    <t>Maroš Širáň</t>
  </si>
  <si>
    <t>Lucia Širáňová</t>
  </si>
  <si>
    <t>Soňa Bellová</t>
  </si>
  <si>
    <t>Michaela Judínyová</t>
  </si>
  <si>
    <t>Nella Engelhardtová</t>
  </si>
  <si>
    <t>ZŠ s MŠ Nedožery - Brezany</t>
  </si>
  <si>
    <t>Ela Ťažiarová</t>
  </si>
  <si>
    <t>Spoj škola ZŠ s MŠ Nitrianske Pravno</t>
  </si>
  <si>
    <t>70. ročník, školský rok 2020/2021, kategória Z9</t>
  </si>
  <si>
    <t>Meno a priezvisko</t>
  </si>
  <si>
    <t>Filip Sánchez</t>
  </si>
  <si>
    <t>Miroslav Djokič</t>
  </si>
  <si>
    <t>Peter Hoppan</t>
  </si>
  <si>
    <t>Matúš Bielik</t>
  </si>
  <si>
    <t>Patrik Studený</t>
  </si>
  <si>
    <t>Mária Haasová</t>
  </si>
  <si>
    <t>Damián Bystrák</t>
  </si>
  <si>
    <t>Daniel Dobiš</t>
  </si>
  <si>
    <t>Svetlana Kalinová</t>
  </si>
  <si>
    <t>ZŠ s MŠ Dolné Vestenice</t>
  </si>
  <si>
    <t>Lukáš Zahoranský</t>
  </si>
  <si>
    <t>Filip Išky</t>
  </si>
  <si>
    <t>Zuzana Kechanová</t>
  </si>
  <si>
    <t>Ema Puváková</t>
  </si>
  <si>
    <t>Nikola Niebúrová</t>
  </si>
  <si>
    <t>Kristína Fabiánová</t>
  </si>
  <si>
    <t>Naďa Bellová</t>
  </si>
  <si>
    <t>Filip Maurer</t>
  </si>
  <si>
    <t>Nikol Frinková</t>
  </si>
  <si>
    <t xml:space="preserve">Spoj. Škola ZŠ s MŠ Nitrianske Pravno </t>
  </si>
  <si>
    <t>70. ročník, školský rok 2020/2021, Z6</t>
  </si>
  <si>
    <t>70. ročník, školský rok 2020/2021, Z7</t>
  </si>
  <si>
    <t>70. ročník, školský rok 2020/2021, Z8</t>
  </si>
  <si>
    <t>neúsp.</t>
  </si>
  <si>
    <t>Lucia Siváková</t>
  </si>
  <si>
    <t>ZŠ Ul. S. Chalupku, PD</t>
  </si>
  <si>
    <t>Laura Gromová</t>
  </si>
  <si>
    <t>Aurel Perkacz</t>
  </si>
  <si>
    <t>Timur Gono</t>
  </si>
  <si>
    <t>Susanne Sumeráková</t>
  </si>
  <si>
    <t>Jakub Klak</t>
  </si>
  <si>
    <t>Ema Michelová</t>
  </si>
  <si>
    <t>Šimon Majdán</t>
  </si>
  <si>
    <t>Radoslav Šindler</t>
  </si>
  <si>
    <t>Tadeáš Teplan</t>
  </si>
  <si>
    <t>Jakub Vančo</t>
  </si>
  <si>
    <t>ZŠ Rastislavova ulica, PD</t>
  </si>
  <si>
    <t>Súkr. spoj. škola M. Falešníka, PD</t>
  </si>
  <si>
    <t>Gymn. V. B. Nedožerského, PD</t>
  </si>
  <si>
    <t>ZŠ s MŠ Chrenovec - Brusno</t>
  </si>
  <si>
    <t>ZŠ Nitrianske Rudno</t>
  </si>
  <si>
    <t>Nela Výbochová</t>
  </si>
  <si>
    <t>Alex Žiak</t>
  </si>
  <si>
    <t>Ema Medňanská</t>
  </si>
  <si>
    <t>Ján Okenka</t>
  </si>
  <si>
    <t>Šimon Rendek</t>
  </si>
  <si>
    <t>Silvia Rišová</t>
  </si>
  <si>
    <t>Kristína Muho</t>
  </si>
  <si>
    <t>Adriana Bartová</t>
  </si>
  <si>
    <t>Lucia Hanusová</t>
  </si>
  <si>
    <t>Matej Hraňo</t>
  </si>
  <si>
    <t>Oliver Ponechal</t>
  </si>
  <si>
    <t>Erik Ciglan</t>
  </si>
  <si>
    <t>Michal Rötling</t>
  </si>
  <si>
    <t>ZŠ s MŠ Malonecpalská ulica, PD</t>
  </si>
  <si>
    <t>ZŠ Zemianske Kostoľany</t>
  </si>
  <si>
    <t>ZŠ s MŠ Diviaky nad Nitricou</t>
  </si>
  <si>
    <t>ZŠ Školská ulica, HA</t>
  </si>
  <si>
    <t>Hugo Letavay</t>
  </si>
  <si>
    <t>Matúš Oller</t>
  </si>
  <si>
    <t>Peter Šandrik</t>
  </si>
  <si>
    <t>Šimon Macho</t>
  </si>
  <si>
    <t>Adam Barta</t>
  </si>
  <si>
    <t>Andrej Rehák</t>
  </si>
  <si>
    <t>Matej Ľachký</t>
  </si>
  <si>
    <t>Nina Balážová</t>
  </si>
  <si>
    <t>Jakub Zbiňovec</t>
  </si>
  <si>
    <t>Gymn. F. Hanáka, Piaristov, PD</t>
  </si>
  <si>
    <t>ZŠ Kanianka</t>
  </si>
  <si>
    <t>Spoj. Škola ZŠ s MŠ, Nitr. Pravno</t>
  </si>
  <si>
    <t>Marek Šteták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</si>
</sst>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[$€-2]\ #\ ##,000_);[Red]\([$€-2]\ #\ ##,000\)"/>
  </numFmts>
  <fonts count="58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2"/>
      <name val="Arial"/>
      <family val="2"/>
    </font>
    <font>
      <sz val="12"/>
      <color indexed="12"/>
      <name val="Courier New"/>
      <family val="3"/>
    </font>
    <font>
      <i/>
      <sz val="11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10"/>
      <name val="Calibri"/>
      <family val="2"/>
    </font>
    <font>
      <i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vertical="center" textRotation="9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34" borderId="13" xfId="0" applyFont="1" applyFill="1" applyBorder="1" applyAlignment="1">
      <alignment vertical="center" textRotation="90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5" fontId="0" fillId="33" borderId="11" xfId="0" applyNumberFormat="1" applyFill="1" applyBorder="1" applyAlignment="1">
      <alignment horizontal="center"/>
    </xf>
    <xf numFmtId="0" fontId="1" fillId="34" borderId="15" xfId="0" applyFont="1" applyFill="1" applyBorder="1" applyAlignment="1">
      <alignment vertical="center" textRotation="90"/>
    </xf>
    <xf numFmtId="14" fontId="5" fillId="0" borderId="0" xfId="0" applyNumberFormat="1" applyFont="1" applyAlignment="1">
      <alignment horizontal="left" vertical="center"/>
    </xf>
    <xf numFmtId="0" fontId="14" fillId="0" borderId="10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2" fillId="0" borderId="2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14" fontId="0" fillId="0" borderId="0" xfId="0" applyNumberFormat="1" applyAlignment="1">
      <alignment/>
    </xf>
    <xf numFmtId="0" fontId="14" fillId="0" borderId="1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textRotation="90"/>
    </xf>
    <xf numFmtId="0" fontId="5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4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textRotation="90"/>
    </xf>
    <xf numFmtId="0" fontId="39" fillId="34" borderId="14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5" fillId="0" borderId="43" xfId="0" applyFont="1" applyBorder="1" applyAlignment="1">
      <alignment/>
    </xf>
    <xf numFmtId="0" fontId="37" fillId="0" borderId="0" xfId="0" applyFont="1" applyAlignment="1">
      <alignment horizontal="left"/>
    </xf>
    <xf numFmtId="0" fontId="1" fillId="34" borderId="4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48" xfId="0" applyFont="1" applyBorder="1" applyAlignment="1">
      <alignment horizontal="center" vertical="center" textRotation="90"/>
    </xf>
    <xf numFmtId="0" fontId="1" fillId="34" borderId="15" xfId="0" applyFont="1" applyFill="1" applyBorder="1" applyAlignment="1">
      <alignment horizontal="center" vertical="center"/>
    </xf>
    <xf numFmtId="0" fontId="5" fillId="0" borderId="49" xfId="0" applyFont="1" applyBorder="1" applyAlignment="1">
      <alignment/>
    </xf>
    <xf numFmtId="0" fontId="57" fillId="0" borderId="1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6.57421875" style="4" bestFit="1" customWidth="1"/>
    <col min="2" max="2" width="13.8515625" style="0" bestFit="1" customWidth="1"/>
    <col min="3" max="3" width="52.7109375" style="0" bestFit="1" customWidth="1"/>
  </cols>
  <sheetData>
    <row r="1" spans="1:8" ht="80.25" customHeight="1">
      <c r="A1" s="75" t="s">
        <v>23</v>
      </c>
      <c r="B1" s="75"/>
      <c r="C1" s="75"/>
      <c r="D1" s="75"/>
      <c r="E1" s="76"/>
      <c r="F1" s="76"/>
      <c r="G1" s="76"/>
      <c r="H1" s="76"/>
    </row>
    <row r="2" spans="1:8" ht="80.25" customHeight="1">
      <c r="A2" s="77" t="s">
        <v>24</v>
      </c>
      <c r="B2" s="77"/>
      <c r="C2" s="77"/>
      <c r="D2" s="77"/>
      <c r="E2" s="76"/>
      <c r="F2" s="76"/>
      <c r="G2" s="76"/>
      <c r="H2" s="76"/>
    </row>
    <row r="3" spans="1:2" ht="12.75">
      <c r="A3" s="17" t="s">
        <v>7</v>
      </c>
      <c r="B3" s="15">
        <v>66</v>
      </c>
    </row>
    <row r="4" spans="1:2" ht="12.75">
      <c r="A4" s="17" t="s">
        <v>8</v>
      </c>
      <c r="B4" s="15" t="str">
        <f>CONCATENATE(TEXT(B3+1950,0),"/",TEXT(B3+1951,0))</f>
        <v>2016/2017</v>
      </c>
    </row>
    <row r="5" spans="1:3" ht="12.75">
      <c r="A5" s="17" t="s">
        <v>9</v>
      </c>
      <c r="B5" s="15" t="s">
        <v>25</v>
      </c>
      <c r="C5" s="3" t="s">
        <v>21</v>
      </c>
    </row>
    <row r="6" spans="1:4" ht="12.75">
      <c r="A6" s="17" t="s">
        <v>19</v>
      </c>
      <c r="B6" s="15" t="s">
        <v>26</v>
      </c>
      <c r="C6" s="3" t="s">
        <v>20</v>
      </c>
      <c r="D6" s="6" t="str">
        <f>IF(ISERROR(FIND("á ",CONCATENATE($B$6," ")))=TRUE,IF(ISERROR(FIND("á,",CONCATENATE($B$6," ")))=TRUE,IF((LEN(CONCATENATE($B$6," "))-LEN(SUBSTITUTE(SUBSTITUTE(CONCATENATE($B$6," "),", ","  "),"a ","")))/2&lt;2,"Predseda","Predsedníčka"),"Predsedníčka"),"Predsedníčka")</f>
        <v>Predsedníčka</v>
      </c>
    </row>
    <row r="7" ht="12.75">
      <c r="A7" s="18"/>
    </row>
    <row r="8" ht="12.75">
      <c r="A8" s="5" t="s">
        <v>12</v>
      </c>
    </row>
    <row r="9" spans="1:2" ht="12.75">
      <c r="A9" s="17" t="s">
        <v>13</v>
      </c>
      <c r="B9" s="26">
        <v>42759</v>
      </c>
    </row>
    <row r="10" spans="1:2" ht="12.75">
      <c r="A10" s="17" t="s">
        <v>14</v>
      </c>
      <c r="B10" s="26">
        <v>42829</v>
      </c>
    </row>
    <row r="11" spans="1:2" ht="12.75">
      <c r="A11" s="17" t="s">
        <v>15</v>
      </c>
      <c r="B11" s="26">
        <v>42829</v>
      </c>
    </row>
    <row r="12" spans="1:2" ht="12.75">
      <c r="A12" s="17" t="s">
        <v>16</v>
      </c>
      <c r="B12" s="26">
        <v>42829</v>
      </c>
    </row>
    <row r="13" spans="1:2" ht="12.75">
      <c r="A13" s="17" t="s">
        <v>17</v>
      </c>
      <c r="B13" s="26">
        <v>42759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0" zoomScaleNormal="110" zoomScalePageLayoutView="0" workbookViewId="0" topLeftCell="A1">
      <selection activeCell="M31" sqref="M31"/>
    </sheetView>
  </sheetViews>
  <sheetFormatPr defaultColWidth="9.140625" defaultRowHeight="12.75"/>
  <cols>
    <col min="1" max="1" width="7.57421875" style="1" customWidth="1"/>
    <col min="2" max="2" width="26.8515625" style="0" customWidth="1"/>
    <col min="3" max="3" width="40.28125" style="0" customWidth="1"/>
    <col min="4" max="6" width="3.7109375" style="0" customWidth="1"/>
    <col min="7" max="7" width="4.140625" style="0" customWidth="1"/>
    <col min="8" max="8" width="17.8515625" style="0" customWidth="1"/>
  </cols>
  <sheetData>
    <row r="1" spans="1:8" ht="19.5" customHeight="1">
      <c r="A1" s="80" t="s">
        <v>6</v>
      </c>
      <c r="B1" s="80"/>
      <c r="C1" s="80"/>
      <c r="D1" s="80"/>
      <c r="E1" s="80"/>
      <c r="F1" s="80"/>
      <c r="G1" s="80"/>
      <c r="H1" s="80"/>
    </row>
    <row r="2" spans="1:8" ht="19.5" customHeight="1">
      <c r="A2" s="81" t="s">
        <v>59</v>
      </c>
      <c r="B2" s="81"/>
      <c r="C2" s="81"/>
      <c r="D2" s="81"/>
      <c r="E2" s="81"/>
      <c r="F2" s="81"/>
      <c r="G2" s="81"/>
      <c r="H2" s="81"/>
    </row>
    <row r="3" spans="1:8" ht="19.5" customHeight="1">
      <c r="A3" s="7"/>
      <c r="B3" s="14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13" t="s">
        <v>18</v>
      </c>
      <c r="C4" s="28">
        <v>44223</v>
      </c>
      <c r="D4" s="9"/>
      <c r="E4" s="9"/>
      <c r="F4" s="9"/>
      <c r="G4" s="9"/>
      <c r="H4" s="9"/>
    </row>
    <row r="5" spans="1:8" ht="12.75">
      <c r="A5" s="82" t="s">
        <v>0</v>
      </c>
      <c r="B5" s="84" t="s">
        <v>5</v>
      </c>
      <c r="C5" s="84" t="s">
        <v>10</v>
      </c>
      <c r="D5" s="90" t="s">
        <v>11</v>
      </c>
      <c r="E5" s="91"/>
      <c r="F5" s="92"/>
      <c r="G5" s="88" t="s">
        <v>4</v>
      </c>
      <c r="H5" s="86" t="s">
        <v>50</v>
      </c>
    </row>
    <row r="6" spans="1:8" ht="41.25">
      <c r="A6" s="83"/>
      <c r="B6" s="85"/>
      <c r="C6" s="85"/>
      <c r="D6" s="22" t="s">
        <v>1</v>
      </c>
      <c r="E6" s="22" t="s">
        <v>2</v>
      </c>
      <c r="F6" s="22" t="s">
        <v>3</v>
      </c>
      <c r="G6" s="89"/>
      <c r="H6" s="87"/>
    </row>
    <row r="7" spans="1:12" ht="16.5" customHeight="1">
      <c r="A7" s="37" t="s">
        <v>31</v>
      </c>
      <c r="B7" s="29" t="s">
        <v>60</v>
      </c>
      <c r="C7" s="29" t="s">
        <v>29</v>
      </c>
      <c r="D7" s="31">
        <v>6</v>
      </c>
      <c r="E7" s="31">
        <v>5</v>
      </c>
      <c r="F7" s="31">
        <v>6</v>
      </c>
      <c r="G7" s="35">
        <f aca="true" t="shared" si="0" ref="G7:G24">SUM(D7:F7)</f>
        <v>17</v>
      </c>
      <c r="H7" s="63" t="s">
        <v>33</v>
      </c>
      <c r="L7" s="2"/>
    </row>
    <row r="8" spans="1:12" ht="16.5" customHeight="1">
      <c r="A8" s="37" t="s">
        <v>32</v>
      </c>
      <c r="B8" s="29" t="s">
        <v>61</v>
      </c>
      <c r="C8" s="29" t="s">
        <v>30</v>
      </c>
      <c r="D8" s="32">
        <v>6</v>
      </c>
      <c r="E8" s="32">
        <v>5</v>
      </c>
      <c r="F8" s="32">
        <v>6</v>
      </c>
      <c r="G8" s="35">
        <f t="shared" si="0"/>
        <v>17</v>
      </c>
      <c r="H8" s="63" t="s">
        <v>33</v>
      </c>
      <c r="L8" s="2"/>
    </row>
    <row r="9" spans="1:12" ht="16.5" customHeight="1">
      <c r="A9" s="37" t="s">
        <v>33</v>
      </c>
      <c r="B9" s="30" t="s">
        <v>62</v>
      </c>
      <c r="C9" s="30" t="s">
        <v>30</v>
      </c>
      <c r="D9" s="38">
        <v>6</v>
      </c>
      <c r="E9" s="38">
        <v>5</v>
      </c>
      <c r="F9" s="38">
        <v>6</v>
      </c>
      <c r="G9" s="57">
        <f t="shared" si="0"/>
        <v>17</v>
      </c>
      <c r="H9" s="64" t="s">
        <v>33</v>
      </c>
      <c r="I9" s="59"/>
      <c r="L9" s="2"/>
    </row>
    <row r="10" spans="1:12" ht="16.5" customHeight="1">
      <c r="A10" s="37">
        <v>4</v>
      </c>
      <c r="B10" s="29" t="s">
        <v>63</v>
      </c>
      <c r="C10" s="29" t="s">
        <v>53</v>
      </c>
      <c r="D10" s="32">
        <v>6</v>
      </c>
      <c r="E10" s="32">
        <v>6</v>
      </c>
      <c r="F10" s="32">
        <v>6</v>
      </c>
      <c r="G10" s="35">
        <f t="shared" si="0"/>
        <v>18</v>
      </c>
      <c r="H10" s="63" t="s">
        <v>31</v>
      </c>
      <c r="L10" s="2"/>
    </row>
    <row r="11" spans="1:12" ht="16.5" customHeight="1">
      <c r="A11" s="37" t="s">
        <v>35</v>
      </c>
      <c r="B11" s="29" t="s">
        <v>64</v>
      </c>
      <c r="C11" s="29" t="s">
        <v>53</v>
      </c>
      <c r="D11" s="31">
        <v>6</v>
      </c>
      <c r="E11" s="31">
        <v>4</v>
      </c>
      <c r="F11" s="31">
        <v>6</v>
      </c>
      <c r="G11" s="33">
        <f t="shared" si="0"/>
        <v>16</v>
      </c>
      <c r="H11" s="36" t="s">
        <v>38</v>
      </c>
      <c r="L11" s="2"/>
    </row>
    <row r="12" spans="1:12" ht="16.5" customHeight="1">
      <c r="A12" s="37" t="s">
        <v>36</v>
      </c>
      <c r="B12" s="30" t="s">
        <v>65</v>
      </c>
      <c r="C12" s="29" t="s">
        <v>74</v>
      </c>
      <c r="D12" s="38">
        <v>0</v>
      </c>
      <c r="E12" s="38">
        <v>6</v>
      </c>
      <c r="F12" s="38">
        <v>6</v>
      </c>
      <c r="G12" s="58">
        <f t="shared" si="0"/>
        <v>12</v>
      </c>
      <c r="H12" s="36" t="s">
        <v>41</v>
      </c>
      <c r="L12" s="2"/>
    </row>
    <row r="13" spans="1:12" ht="16.5" customHeight="1">
      <c r="A13" s="37" t="s">
        <v>37</v>
      </c>
      <c r="B13" s="29" t="s">
        <v>66</v>
      </c>
      <c r="C13" s="29" t="s">
        <v>74</v>
      </c>
      <c r="D13" s="31">
        <v>5</v>
      </c>
      <c r="E13" s="31">
        <v>6</v>
      </c>
      <c r="F13" s="31">
        <v>6</v>
      </c>
      <c r="G13" s="35">
        <f t="shared" si="0"/>
        <v>17</v>
      </c>
      <c r="H13" s="63" t="s">
        <v>33</v>
      </c>
      <c r="L13" s="2"/>
    </row>
    <row r="14" spans="1:12" ht="16.5" customHeight="1">
      <c r="A14" s="37" t="s">
        <v>38</v>
      </c>
      <c r="B14" s="29" t="s">
        <v>67</v>
      </c>
      <c r="C14" s="29" t="s">
        <v>52</v>
      </c>
      <c r="D14" s="31">
        <v>3</v>
      </c>
      <c r="E14" s="31">
        <v>4</v>
      </c>
      <c r="F14" s="31">
        <v>5</v>
      </c>
      <c r="G14" s="35">
        <f t="shared" si="0"/>
        <v>12</v>
      </c>
      <c r="H14" s="36" t="s">
        <v>41</v>
      </c>
      <c r="L14" s="2"/>
    </row>
    <row r="15" spans="1:12" ht="16.5" customHeight="1">
      <c r="A15" s="37" t="s">
        <v>39</v>
      </c>
      <c r="B15" s="29" t="s">
        <v>68</v>
      </c>
      <c r="C15" s="29" t="s">
        <v>52</v>
      </c>
      <c r="D15" s="31">
        <v>3</v>
      </c>
      <c r="E15" s="31">
        <v>6</v>
      </c>
      <c r="F15" s="31">
        <v>6</v>
      </c>
      <c r="G15" s="35">
        <f t="shared" si="0"/>
        <v>15</v>
      </c>
      <c r="H15" s="36" t="s">
        <v>39</v>
      </c>
      <c r="L15" s="2"/>
    </row>
    <row r="16" spans="1:12" ht="16.5" customHeight="1">
      <c r="A16" s="37" t="s">
        <v>40</v>
      </c>
      <c r="B16" s="29" t="s">
        <v>69</v>
      </c>
      <c r="C16" s="29" t="s">
        <v>73</v>
      </c>
      <c r="D16" s="31">
        <v>0</v>
      </c>
      <c r="E16" s="31">
        <v>6</v>
      </c>
      <c r="F16" s="31">
        <v>6</v>
      </c>
      <c r="G16" s="35">
        <f t="shared" si="0"/>
        <v>12</v>
      </c>
      <c r="H16" s="36" t="s">
        <v>41</v>
      </c>
      <c r="L16" s="2"/>
    </row>
    <row r="17" spans="1:12" ht="16.5" customHeight="1">
      <c r="A17" s="37" t="s">
        <v>41</v>
      </c>
      <c r="B17" s="29" t="s">
        <v>70</v>
      </c>
      <c r="C17" s="29" t="s">
        <v>72</v>
      </c>
      <c r="D17" s="31">
        <v>0</v>
      </c>
      <c r="E17" s="31">
        <v>5</v>
      </c>
      <c r="F17" s="31">
        <v>6</v>
      </c>
      <c r="G17" s="35">
        <f t="shared" si="0"/>
        <v>11</v>
      </c>
      <c r="H17" s="36" t="s">
        <v>46</v>
      </c>
      <c r="L17" s="2"/>
    </row>
    <row r="18" spans="1:12" ht="16.5" customHeight="1">
      <c r="A18" s="37" t="s">
        <v>42</v>
      </c>
      <c r="B18" s="29" t="s">
        <v>71</v>
      </c>
      <c r="C18" s="29" t="s">
        <v>55</v>
      </c>
      <c r="D18" s="31">
        <v>0</v>
      </c>
      <c r="E18" s="31">
        <v>6</v>
      </c>
      <c r="F18" s="31">
        <v>6</v>
      </c>
      <c r="G18" s="35">
        <f t="shared" si="0"/>
        <v>12</v>
      </c>
      <c r="H18" s="36" t="s">
        <v>41</v>
      </c>
      <c r="L18" s="2"/>
    </row>
    <row r="19" spans="1:12" ht="16.5" customHeight="1">
      <c r="A19" s="37" t="s">
        <v>43</v>
      </c>
      <c r="B19" s="29" t="s">
        <v>75</v>
      </c>
      <c r="C19" s="29" t="s">
        <v>56</v>
      </c>
      <c r="D19" s="31">
        <v>4</v>
      </c>
      <c r="E19" s="31">
        <v>4</v>
      </c>
      <c r="F19" s="31">
        <v>6</v>
      </c>
      <c r="G19" s="35">
        <f t="shared" si="0"/>
        <v>14</v>
      </c>
      <c r="H19" s="34" t="s">
        <v>40</v>
      </c>
      <c r="L19" s="2"/>
    </row>
    <row r="20" spans="1:12" ht="16.5" customHeight="1">
      <c r="A20" s="37" t="s">
        <v>44</v>
      </c>
      <c r="B20" s="29" t="s">
        <v>76</v>
      </c>
      <c r="C20" s="29" t="s">
        <v>56</v>
      </c>
      <c r="D20" s="31">
        <v>5</v>
      </c>
      <c r="E20" s="31">
        <v>5</v>
      </c>
      <c r="F20" s="31">
        <v>0</v>
      </c>
      <c r="G20" s="33">
        <f t="shared" si="0"/>
        <v>10</v>
      </c>
      <c r="H20" s="34" t="s">
        <v>47</v>
      </c>
      <c r="L20" s="2"/>
    </row>
    <row r="21" spans="1:12" ht="16.5" customHeight="1">
      <c r="A21" s="37" t="s">
        <v>45</v>
      </c>
      <c r="B21" s="29" t="s">
        <v>77</v>
      </c>
      <c r="C21" s="29" t="s">
        <v>57</v>
      </c>
      <c r="D21" s="31">
        <v>5</v>
      </c>
      <c r="E21" s="31">
        <v>5</v>
      </c>
      <c r="F21" s="31">
        <v>2</v>
      </c>
      <c r="G21" s="35">
        <f t="shared" si="0"/>
        <v>12</v>
      </c>
      <c r="H21" s="36" t="s">
        <v>41</v>
      </c>
      <c r="L21" s="2"/>
    </row>
    <row r="22" spans="1:12" ht="16.5" customHeight="1">
      <c r="A22" s="37" t="s">
        <v>46</v>
      </c>
      <c r="B22" s="29" t="s">
        <v>78</v>
      </c>
      <c r="C22" s="29" t="s">
        <v>57</v>
      </c>
      <c r="D22" s="31">
        <v>6</v>
      </c>
      <c r="E22" s="31">
        <v>6</v>
      </c>
      <c r="F22" s="31">
        <v>6</v>
      </c>
      <c r="G22" s="35">
        <f t="shared" si="0"/>
        <v>18</v>
      </c>
      <c r="H22" s="63" t="s">
        <v>31</v>
      </c>
      <c r="L22" s="2"/>
    </row>
    <row r="23" spans="1:12" ht="16.5" customHeight="1">
      <c r="A23" s="37" t="s">
        <v>47</v>
      </c>
      <c r="B23" s="29" t="s">
        <v>79</v>
      </c>
      <c r="C23" s="29" t="s">
        <v>80</v>
      </c>
      <c r="D23" s="31">
        <v>5</v>
      </c>
      <c r="E23" s="31">
        <v>4</v>
      </c>
      <c r="F23" s="31">
        <v>0</v>
      </c>
      <c r="G23" s="35">
        <f t="shared" si="0"/>
        <v>9</v>
      </c>
      <c r="H23" s="34" t="s">
        <v>48</v>
      </c>
      <c r="L23" s="2"/>
    </row>
    <row r="24" spans="1:12" ht="16.5" customHeight="1">
      <c r="A24" s="37" t="s">
        <v>48</v>
      </c>
      <c r="B24" s="29" t="s">
        <v>81</v>
      </c>
      <c r="C24" s="29" t="s">
        <v>82</v>
      </c>
      <c r="D24" s="31">
        <v>6</v>
      </c>
      <c r="E24" s="31">
        <v>5</v>
      </c>
      <c r="F24" s="31">
        <v>6</v>
      </c>
      <c r="G24" s="33">
        <f t="shared" si="0"/>
        <v>17</v>
      </c>
      <c r="H24" s="65" t="s">
        <v>33</v>
      </c>
      <c r="L24" s="2"/>
    </row>
    <row r="25" spans="1:8" ht="18" customHeight="1">
      <c r="A25" s="10"/>
      <c r="D25" s="2"/>
      <c r="E25" s="2"/>
      <c r="F25" s="2"/>
      <c r="G25" s="2"/>
      <c r="H25" s="2"/>
    </row>
    <row r="26" spans="1:8" ht="18" customHeight="1">
      <c r="A26" s="53" t="s">
        <v>27</v>
      </c>
      <c r="B26" s="54"/>
      <c r="C26" s="54"/>
      <c r="D26" s="54"/>
      <c r="E26" s="54"/>
      <c r="F26" s="54"/>
      <c r="G26" s="54"/>
      <c r="H26" s="53"/>
    </row>
    <row r="27" spans="1:8" ht="18" customHeight="1">
      <c r="A27" s="79" t="s">
        <v>28</v>
      </c>
      <c r="B27" s="79"/>
      <c r="C27" s="79"/>
      <c r="D27" s="79"/>
      <c r="E27" s="79"/>
      <c r="F27" s="79"/>
      <c r="G27" s="79"/>
      <c r="H27" s="79"/>
    </row>
    <row r="28" spans="1:8" ht="15">
      <c r="A28" s="78" t="s">
        <v>51</v>
      </c>
      <c r="B28" s="78"/>
      <c r="C28" s="78"/>
      <c r="D28" s="55"/>
      <c r="E28" s="55"/>
      <c r="F28" s="55"/>
      <c r="G28" s="55"/>
      <c r="H28" s="55"/>
    </row>
  </sheetData>
  <sheetProtection/>
  <mergeCells count="10">
    <mergeCell ref="A28:C28"/>
    <mergeCell ref="A27:H27"/>
    <mergeCell ref="A1:H1"/>
    <mergeCell ref="A2:H2"/>
    <mergeCell ref="A5:A6"/>
    <mergeCell ref="B5:B6"/>
    <mergeCell ref="C5:C6"/>
    <mergeCell ref="H5:H6"/>
    <mergeCell ref="G5:G6"/>
    <mergeCell ref="D5:F5"/>
  </mergeCells>
  <printOptions horizontalCentered="1"/>
  <pageMargins left="0.54" right="0.3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7.57421875" style="1" customWidth="1"/>
    <col min="2" max="2" width="25.00390625" style="0" customWidth="1"/>
    <col min="3" max="3" width="37.7109375" style="0" customWidth="1"/>
    <col min="4" max="4" width="5.8515625" style="0" customWidth="1"/>
    <col min="5" max="6" width="6.28125" style="0" customWidth="1"/>
    <col min="7" max="7" width="7.421875" style="0" customWidth="1"/>
    <col min="8" max="8" width="13.28125" style="0" customWidth="1"/>
  </cols>
  <sheetData>
    <row r="1" spans="1:8" ht="19.5" customHeight="1">
      <c r="A1" s="80" t="s">
        <v>6</v>
      </c>
      <c r="B1" s="80"/>
      <c r="C1" s="80"/>
      <c r="D1" s="80"/>
      <c r="E1" s="80"/>
      <c r="F1" s="80"/>
      <c r="G1" s="80"/>
      <c r="H1" s="80"/>
    </row>
    <row r="2" spans="1:8" ht="19.5" customHeight="1">
      <c r="A2" s="81" t="s">
        <v>105</v>
      </c>
      <c r="B2" s="81"/>
      <c r="C2" s="81"/>
      <c r="D2" s="81"/>
      <c r="E2" s="81"/>
      <c r="F2" s="81"/>
      <c r="G2" s="81"/>
      <c r="H2" s="81"/>
    </row>
    <row r="3" spans="1:8" ht="19.5" customHeight="1">
      <c r="A3" s="7"/>
      <c r="B3" s="14" t="s">
        <v>9</v>
      </c>
      <c r="C3" s="8" t="s">
        <v>25</v>
      </c>
      <c r="D3" s="7"/>
      <c r="E3" s="7"/>
      <c r="F3" s="7"/>
      <c r="G3" s="7"/>
      <c r="H3" s="7"/>
    </row>
    <row r="4" spans="1:8" ht="19.5" customHeight="1" thickBot="1">
      <c r="A4" s="9"/>
      <c r="B4" s="13" t="s">
        <v>18</v>
      </c>
      <c r="C4" s="28">
        <v>44286</v>
      </c>
      <c r="D4" s="9"/>
      <c r="E4" s="9"/>
      <c r="F4" s="9"/>
      <c r="G4" s="9"/>
      <c r="H4" s="9"/>
    </row>
    <row r="5" spans="1:8" ht="12.75">
      <c r="A5" s="82" t="s">
        <v>0</v>
      </c>
      <c r="B5" s="84" t="s">
        <v>5</v>
      </c>
      <c r="C5" s="84" t="s">
        <v>10</v>
      </c>
      <c r="D5" s="90" t="s">
        <v>11</v>
      </c>
      <c r="E5" s="91"/>
      <c r="F5" s="92"/>
      <c r="G5" s="88" t="s">
        <v>4</v>
      </c>
      <c r="H5" s="86" t="s">
        <v>50</v>
      </c>
    </row>
    <row r="6" spans="1:8" ht="42" thickBot="1">
      <c r="A6" s="83"/>
      <c r="B6" s="85"/>
      <c r="C6" s="85"/>
      <c r="D6" s="22" t="s">
        <v>1</v>
      </c>
      <c r="E6" s="22" t="s">
        <v>2</v>
      </c>
      <c r="F6" s="22" t="s">
        <v>3</v>
      </c>
      <c r="G6" s="89"/>
      <c r="H6" s="87"/>
    </row>
    <row r="7" spans="1:13" ht="16.5" customHeight="1">
      <c r="A7" s="66" t="s">
        <v>31</v>
      </c>
      <c r="B7" s="67" t="s">
        <v>109</v>
      </c>
      <c r="C7" s="29" t="s">
        <v>110</v>
      </c>
      <c r="D7" s="23">
        <v>2</v>
      </c>
      <c r="E7" s="23">
        <v>6</v>
      </c>
      <c r="F7" s="23">
        <v>0</v>
      </c>
      <c r="G7" s="24">
        <f>SUM(D7:F7)</f>
        <v>8</v>
      </c>
      <c r="H7" s="110" t="s">
        <v>108</v>
      </c>
      <c r="M7" s="2"/>
    </row>
    <row r="8" spans="1:13" ht="16.5" customHeight="1">
      <c r="A8" s="68" t="s">
        <v>32</v>
      </c>
      <c r="B8" s="69" t="s">
        <v>111</v>
      </c>
      <c r="C8" s="29" t="s">
        <v>121</v>
      </c>
      <c r="D8" s="11">
        <v>6</v>
      </c>
      <c r="E8" s="11">
        <v>6</v>
      </c>
      <c r="F8" s="11">
        <v>6</v>
      </c>
      <c r="G8" s="12">
        <f>SUM(D8:F8)</f>
        <v>18</v>
      </c>
      <c r="H8" s="109" t="s">
        <v>31</v>
      </c>
      <c r="M8" s="2"/>
    </row>
    <row r="9" spans="1:13" ht="16.5" customHeight="1">
      <c r="A9" s="68" t="s">
        <v>33</v>
      </c>
      <c r="B9" s="69" t="s">
        <v>112</v>
      </c>
      <c r="C9" s="30" t="s">
        <v>54</v>
      </c>
      <c r="D9" s="11">
        <v>6</v>
      </c>
      <c r="E9" s="11">
        <v>5</v>
      </c>
      <c r="F9" s="11">
        <v>6</v>
      </c>
      <c r="G9" s="12">
        <f>SUM(D9:F9)</f>
        <v>17</v>
      </c>
      <c r="H9" s="111" t="s">
        <v>35</v>
      </c>
      <c r="M9" s="2"/>
    </row>
    <row r="10" spans="1:13" ht="16.5" customHeight="1">
      <c r="A10" s="68" t="s">
        <v>34</v>
      </c>
      <c r="B10" s="69" t="s">
        <v>113</v>
      </c>
      <c r="C10" s="29" t="s">
        <v>53</v>
      </c>
      <c r="D10" s="11">
        <v>6</v>
      </c>
      <c r="E10" s="11">
        <v>5</v>
      </c>
      <c r="F10" s="11">
        <v>0</v>
      </c>
      <c r="G10" s="12">
        <f>SUM(D10:F10)</f>
        <v>11</v>
      </c>
      <c r="H10" s="111" t="s">
        <v>37</v>
      </c>
      <c r="M10" s="2"/>
    </row>
    <row r="11" spans="1:13" ht="16.5" customHeight="1">
      <c r="A11" s="68" t="s">
        <v>35</v>
      </c>
      <c r="B11" s="69" t="s">
        <v>114</v>
      </c>
      <c r="C11" s="29" t="s">
        <v>122</v>
      </c>
      <c r="D11" s="11">
        <v>2</v>
      </c>
      <c r="E11" s="11">
        <v>0</v>
      </c>
      <c r="F11" s="11">
        <v>6</v>
      </c>
      <c r="G11" s="12">
        <f>SUM(D11:F11)</f>
        <v>8</v>
      </c>
      <c r="H11" s="111" t="s">
        <v>108</v>
      </c>
      <c r="M11" s="2"/>
    </row>
    <row r="12" spans="1:13" ht="16.5" customHeight="1">
      <c r="A12" s="68" t="s">
        <v>36</v>
      </c>
      <c r="B12" s="69" t="s">
        <v>115</v>
      </c>
      <c r="C12" s="29" t="s">
        <v>123</v>
      </c>
      <c r="D12" s="11">
        <v>6</v>
      </c>
      <c r="E12" s="11">
        <v>6</v>
      </c>
      <c r="F12" s="11">
        <v>6</v>
      </c>
      <c r="G12" s="12">
        <f>SUM(D12:F12)</f>
        <v>18</v>
      </c>
      <c r="H12" s="109" t="s">
        <v>31</v>
      </c>
      <c r="M12" s="2"/>
    </row>
    <row r="13" spans="1:13" ht="16.5" customHeight="1">
      <c r="A13" s="68" t="s">
        <v>37</v>
      </c>
      <c r="B13" s="69" t="s">
        <v>116</v>
      </c>
      <c r="C13" s="29" t="s">
        <v>124</v>
      </c>
      <c r="D13" s="11">
        <v>6</v>
      </c>
      <c r="E13" s="11">
        <v>0</v>
      </c>
      <c r="F13" s="11">
        <v>4</v>
      </c>
      <c r="G13" s="12">
        <f>SUM(D13:F13)</f>
        <v>10</v>
      </c>
      <c r="H13" s="111" t="s">
        <v>38</v>
      </c>
      <c r="M13" s="2"/>
    </row>
    <row r="14" spans="1:13" ht="16.5" customHeight="1">
      <c r="A14" s="68" t="s">
        <v>38</v>
      </c>
      <c r="B14" s="69" t="s">
        <v>117</v>
      </c>
      <c r="C14" s="29" t="s">
        <v>55</v>
      </c>
      <c r="D14" s="11">
        <v>6</v>
      </c>
      <c r="E14" s="11">
        <v>6</v>
      </c>
      <c r="F14" s="11">
        <v>6</v>
      </c>
      <c r="G14" s="12">
        <f>SUM(D14:F14)</f>
        <v>18</v>
      </c>
      <c r="H14" s="109" t="s">
        <v>31</v>
      </c>
      <c r="M14" s="2"/>
    </row>
    <row r="15" spans="1:13" ht="16.5" customHeight="1">
      <c r="A15" s="68" t="s">
        <v>39</v>
      </c>
      <c r="B15" s="69" t="s">
        <v>118</v>
      </c>
      <c r="C15" s="29" t="s">
        <v>57</v>
      </c>
      <c r="D15" s="11">
        <v>6</v>
      </c>
      <c r="E15" s="11">
        <v>1</v>
      </c>
      <c r="F15" s="11">
        <v>0</v>
      </c>
      <c r="G15" s="12">
        <f>SUM(D15:F15)</f>
        <v>7</v>
      </c>
      <c r="H15" s="111" t="s">
        <v>108</v>
      </c>
      <c r="M15" s="2"/>
    </row>
    <row r="16" spans="1:13" ht="16.5" customHeight="1">
      <c r="A16" s="68" t="s">
        <v>40</v>
      </c>
      <c r="B16" s="69" t="s">
        <v>119</v>
      </c>
      <c r="C16" s="29" t="s">
        <v>154</v>
      </c>
      <c r="D16" s="11">
        <v>6</v>
      </c>
      <c r="E16" s="11">
        <v>5</v>
      </c>
      <c r="F16" s="11">
        <v>6</v>
      </c>
      <c r="G16" s="12">
        <f>SUM(D16:F16)</f>
        <v>17</v>
      </c>
      <c r="H16" s="111" t="s">
        <v>35</v>
      </c>
      <c r="M16" s="2"/>
    </row>
    <row r="17" spans="1:8" ht="16.5" customHeight="1">
      <c r="A17" s="68" t="s">
        <v>41</v>
      </c>
      <c r="B17" s="69" t="s">
        <v>120</v>
      </c>
      <c r="C17" s="29" t="s">
        <v>125</v>
      </c>
      <c r="D17" s="11">
        <v>6</v>
      </c>
      <c r="E17" s="11">
        <v>6</v>
      </c>
      <c r="F17" s="11">
        <v>6</v>
      </c>
      <c r="G17" s="12">
        <f>SUM(D17:F17)</f>
        <v>18</v>
      </c>
      <c r="H17" s="109" t="s">
        <v>31</v>
      </c>
    </row>
    <row r="18" spans="1:8" ht="16.5" customHeight="1">
      <c r="A18" s="10"/>
      <c r="D18" s="2"/>
      <c r="E18" s="2"/>
      <c r="F18" s="2"/>
      <c r="G18" s="2"/>
      <c r="H18" s="2"/>
    </row>
    <row r="19" spans="1:8" ht="16.5" customHeight="1">
      <c r="A19" s="53" t="s">
        <v>27</v>
      </c>
      <c r="B19" s="54"/>
      <c r="C19" s="54"/>
      <c r="D19" s="54"/>
      <c r="E19" s="54"/>
      <c r="F19" s="54"/>
      <c r="G19" s="54"/>
      <c r="H19" s="53"/>
    </row>
    <row r="20" spans="1:8" ht="16.5" customHeight="1">
      <c r="A20" s="79" t="s">
        <v>28</v>
      </c>
      <c r="B20" s="79"/>
      <c r="C20" s="79"/>
      <c r="D20" s="79"/>
      <c r="E20" s="79"/>
      <c r="F20" s="79"/>
      <c r="G20" s="79"/>
      <c r="H20" s="79"/>
    </row>
    <row r="21" spans="1:8" ht="16.5" customHeight="1">
      <c r="A21" s="78" t="s">
        <v>51</v>
      </c>
      <c r="B21" s="78"/>
      <c r="C21" s="78"/>
      <c r="D21" s="55"/>
      <c r="E21" s="55"/>
      <c r="F21" s="55"/>
      <c r="G21" s="55"/>
      <c r="H21" s="55"/>
    </row>
    <row r="22" spans="1:7" ht="16.5" customHeight="1">
      <c r="A22" s="20"/>
      <c r="B22" s="19"/>
      <c r="C22" s="21"/>
      <c r="D22" s="19"/>
      <c r="E22" s="19"/>
      <c r="F22" s="19"/>
      <c r="G22" s="19"/>
    </row>
    <row r="23" spans="1:7" ht="16.5" customHeight="1">
      <c r="A23" s="20"/>
      <c r="B23" s="19"/>
      <c r="C23" s="21"/>
      <c r="D23" s="19"/>
      <c r="E23" s="19"/>
      <c r="F23" s="19"/>
      <c r="G23" s="19"/>
    </row>
    <row r="24" spans="1:8" ht="16.5" customHeight="1">
      <c r="A24" s="10"/>
      <c r="C24" s="93"/>
      <c r="D24" s="93"/>
      <c r="E24" s="93"/>
      <c r="F24" s="93"/>
      <c r="G24" s="93"/>
      <c r="H24" s="93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8" customHeight="1"/>
  </sheetData>
  <sheetProtection/>
  <mergeCells count="11">
    <mergeCell ref="A21:C21"/>
    <mergeCell ref="C24:H24"/>
    <mergeCell ref="A1:H1"/>
    <mergeCell ref="A2:H2"/>
    <mergeCell ref="A5:A6"/>
    <mergeCell ref="B5:B6"/>
    <mergeCell ref="C5:C6"/>
    <mergeCell ref="D5:F5"/>
    <mergeCell ref="G5:G6"/>
    <mergeCell ref="H5:H6"/>
    <mergeCell ref="A20:H20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37.8515625" style="0" customWidth="1"/>
    <col min="4" max="4" width="6.57421875" style="0" customWidth="1"/>
    <col min="5" max="5" width="7.00390625" style="0" customWidth="1"/>
    <col min="6" max="6" width="7.140625" style="0" customWidth="1"/>
    <col min="7" max="7" width="6.8515625" style="0" customWidth="1"/>
    <col min="8" max="8" width="18.28125" style="0" customWidth="1"/>
  </cols>
  <sheetData>
    <row r="1" spans="1:8" ht="19.5" customHeight="1">
      <c r="A1" s="80" t="s">
        <v>6</v>
      </c>
      <c r="B1" s="80"/>
      <c r="C1" s="80"/>
      <c r="D1" s="80"/>
      <c r="E1" s="80"/>
      <c r="F1" s="80"/>
      <c r="G1" s="80"/>
      <c r="H1" s="80"/>
    </row>
    <row r="2" spans="1:8" ht="19.5" customHeight="1">
      <c r="A2" s="81" t="s">
        <v>106</v>
      </c>
      <c r="B2" s="81"/>
      <c r="C2" s="81"/>
      <c r="D2" s="81"/>
      <c r="E2" s="81"/>
      <c r="F2" s="81"/>
      <c r="G2" s="81"/>
      <c r="H2" s="81"/>
    </row>
    <row r="3" spans="1:8" ht="19.5" customHeight="1">
      <c r="A3" s="7"/>
      <c r="B3" s="14" t="s">
        <v>9</v>
      </c>
      <c r="C3" s="8" t="s">
        <v>25</v>
      </c>
      <c r="D3" s="7"/>
      <c r="E3" s="7"/>
      <c r="F3" s="7"/>
      <c r="G3" s="7"/>
      <c r="H3" s="7"/>
    </row>
    <row r="4" spans="1:8" ht="19.5" customHeight="1" thickBot="1">
      <c r="A4" s="9"/>
      <c r="B4" s="13" t="s">
        <v>18</v>
      </c>
      <c r="C4" s="28">
        <v>44286</v>
      </c>
      <c r="D4" s="9"/>
      <c r="E4" s="9"/>
      <c r="F4" s="9"/>
      <c r="G4" s="9"/>
      <c r="H4" s="9"/>
    </row>
    <row r="5" spans="1:8" ht="12.75">
      <c r="A5" s="82" t="s">
        <v>0</v>
      </c>
      <c r="B5" s="84" t="s">
        <v>5</v>
      </c>
      <c r="C5" s="84" t="s">
        <v>10</v>
      </c>
      <c r="D5" s="90" t="s">
        <v>11</v>
      </c>
      <c r="E5" s="91"/>
      <c r="F5" s="92"/>
      <c r="G5" s="88" t="s">
        <v>4</v>
      </c>
      <c r="H5" s="86" t="s">
        <v>50</v>
      </c>
    </row>
    <row r="6" spans="1:8" ht="42" thickBot="1">
      <c r="A6" s="83"/>
      <c r="B6" s="85"/>
      <c r="C6" s="85"/>
      <c r="D6" s="22" t="s">
        <v>1</v>
      </c>
      <c r="E6" s="22" t="s">
        <v>2</v>
      </c>
      <c r="F6" s="22" t="s">
        <v>3</v>
      </c>
      <c r="G6" s="89"/>
      <c r="H6" s="94"/>
    </row>
    <row r="7" spans="1:13" ht="16.5" customHeight="1" thickTop="1">
      <c r="A7" s="70" t="s">
        <v>31</v>
      </c>
      <c r="B7" s="69" t="s">
        <v>126</v>
      </c>
      <c r="C7" s="71" t="s">
        <v>110</v>
      </c>
      <c r="D7" s="11">
        <v>6</v>
      </c>
      <c r="E7" s="11">
        <v>5</v>
      </c>
      <c r="F7" s="11">
        <v>3</v>
      </c>
      <c r="G7" s="12">
        <f>SUM(D7:F7)</f>
        <v>14</v>
      </c>
      <c r="H7" s="113" t="s">
        <v>32</v>
      </c>
      <c r="M7" s="2"/>
    </row>
    <row r="8" spans="1:8" ht="16.5" customHeight="1">
      <c r="A8" s="70" t="s">
        <v>32</v>
      </c>
      <c r="B8" s="69" t="s">
        <v>127</v>
      </c>
      <c r="C8" s="71" t="s">
        <v>121</v>
      </c>
      <c r="D8" s="11">
        <v>6</v>
      </c>
      <c r="E8" s="11">
        <v>6</v>
      </c>
      <c r="F8" s="11">
        <v>3</v>
      </c>
      <c r="G8" s="12">
        <f>SUM(D8:F8)</f>
        <v>15</v>
      </c>
      <c r="H8" s="113" t="s">
        <v>31</v>
      </c>
    </row>
    <row r="9" spans="1:8" ht="16.5" customHeight="1">
      <c r="A9" s="70" t="s">
        <v>33</v>
      </c>
      <c r="B9" s="69" t="s">
        <v>128</v>
      </c>
      <c r="C9" s="72" t="s">
        <v>54</v>
      </c>
      <c r="D9" s="11">
        <v>5</v>
      </c>
      <c r="E9" s="11">
        <v>0</v>
      </c>
      <c r="F9" s="11">
        <v>6</v>
      </c>
      <c r="G9" s="12">
        <f>SUM(D9:F9)</f>
        <v>11</v>
      </c>
      <c r="H9" s="112" t="s">
        <v>37</v>
      </c>
    </row>
    <row r="10" spans="1:8" ht="16.5" customHeight="1">
      <c r="A10" s="70" t="s">
        <v>34</v>
      </c>
      <c r="B10" s="69" t="s">
        <v>129</v>
      </c>
      <c r="C10" s="71" t="s">
        <v>53</v>
      </c>
      <c r="D10" s="11">
        <v>6</v>
      </c>
      <c r="E10" s="11">
        <v>1</v>
      </c>
      <c r="F10" s="11">
        <v>6</v>
      </c>
      <c r="G10" s="12">
        <f>SUM(D10:F10)</f>
        <v>13</v>
      </c>
      <c r="H10" s="113" t="s">
        <v>33</v>
      </c>
    </row>
    <row r="11" spans="1:8" ht="16.5" customHeight="1">
      <c r="A11" s="70" t="s">
        <v>35</v>
      </c>
      <c r="B11" s="69" t="s">
        <v>130</v>
      </c>
      <c r="C11" s="71" t="s">
        <v>139</v>
      </c>
      <c r="D11" s="11">
        <v>5</v>
      </c>
      <c r="E11" s="11">
        <v>0</v>
      </c>
      <c r="F11" s="11">
        <v>4</v>
      </c>
      <c r="G11" s="12">
        <f>SUM(D11:F11)</f>
        <v>9</v>
      </c>
      <c r="H11" s="112" t="s">
        <v>39</v>
      </c>
    </row>
    <row r="12" spans="1:8" ht="16.5" customHeight="1">
      <c r="A12" s="70" t="s">
        <v>36</v>
      </c>
      <c r="B12" s="69" t="s">
        <v>131</v>
      </c>
      <c r="C12" s="71" t="s">
        <v>123</v>
      </c>
      <c r="D12" s="11">
        <v>6</v>
      </c>
      <c r="E12" s="11">
        <v>0</v>
      </c>
      <c r="F12" s="11">
        <v>3</v>
      </c>
      <c r="G12" s="12">
        <f>SUM(D12:F12)</f>
        <v>9</v>
      </c>
      <c r="H12" s="112" t="s">
        <v>39</v>
      </c>
    </row>
    <row r="13" spans="1:8" ht="16.5" customHeight="1">
      <c r="A13" s="70" t="s">
        <v>37</v>
      </c>
      <c r="B13" s="69" t="s">
        <v>132</v>
      </c>
      <c r="C13" s="71" t="s">
        <v>140</v>
      </c>
      <c r="D13" s="11">
        <v>5</v>
      </c>
      <c r="E13" s="11">
        <v>3</v>
      </c>
      <c r="F13" s="11">
        <v>3</v>
      </c>
      <c r="G13" s="12">
        <f>SUM(D13:F13)</f>
        <v>11</v>
      </c>
      <c r="H13" s="112" t="s">
        <v>37</v>
      </c>
    </row>
    <row r="14" spans="1:8" ht="16.5" customHeight="1">
      <c r="A14" s="70" t="s">
        <v>38</v>
      </c>
      <c r="B14" s="69" t="s">
        <v>133</v>
      </c>
      <c r="C14" s="71" t="s">
        <v>72</v>
      </c>
      <c r="D14" s="11">
        <v>6</v>
      </c>
      <c r="E14" s="11">
        <v>4</v>
      </c>
      <c r="F14" s="11">
        <v>2</v>
      </c>
      <c r="G14" s="12">
        <f>SUM(D14:F14)</f>
        <v>12</v>
      </c>
      <c r="H14" s="112" t="s">
        <v>35</v>
      </c>
    </row>
    <row r="15" spans="1:8" ht="16.5" customHeight="1">
      <c r="A15" s="70" t="s">
        <v>39</v>
      </c>
      <c r="B15" s="69" t="s">
        <v>134</v>
      </c>
      <c r="C15" s="71" t="s">
        <v>141</v>
      </c>
      <c r="D15" s="11">
        <v>5</v>
      </c>
      <c r="E15" s="11">
        <v>1</v>
      </c>
      <c r="F15" s="11">
        <v>2</v>
      </c>
      <c r="G15" s="12">
        <f>SUM(D15:F15)</f>
        <v>8</v>
      </c>
      <c r="H15" s="112" t="s">
        <v>108</v>
      </c>
    </row>
    <row r="16" spans="1:8" ht="16.5" customHeight="1">
      <c r="A16" s="70" t="s">
        <v>40</v>
      </c>
      <c r="B16" s="69" t="s">
        <v>138</v>
      </c>
      <c r="C16" s="71" t="s">
        <v>55</v>
      </c>
      <c r="D16" s="11">
        <v>6</v>
      </c>
      <c r="E16" s="11">
        <v>4</v>
      </c>
      <c r="F16" s="11">
        <v>3</v>
      </c>
      <c r="G16" s="12">
        <f>SUM(D16:F16)</f>
        <v>13</v>
      </c>
      <c r="H16" s="113" t="s">
        <v>33</v>
      </c>
    </row>
    <row r="17" spans="1:8" ht="16.5" customHeight="1">
      <c r="A17" s="37" t="s">
        <v>41</v>
      </c>
      <c r="B17" s="69" t="s">
        <v>135</v>
      </c>
      <c r="C17" s="71" t="s">
        <v>57</v>
      </c>
      <c r="D17" s="11">
        <v>5</v>
      </c>
      <c r="E17" s="11">
        <v>0</v>
      </c>
      <c r="F17" s="11">
        <v>3</v>
      </c>
      <c r="G17" s="12">
        <f>SUM(D17:F17)</f>
        <v>8</v>
      </c>
      <c r="H17" s="112" t="s">
        <v>108</v>
      </c>
    </row>
    <row r="18" spans="1:8" ht="16.5" customHeight="1">
      <c r="A18" s="37" t="s">
        <v>42</v>
      </c>
      <c r="B18" s="69" t="s">
        <v>136</v>
      </c>
      <c r="C18" s="69" t="s">
        <v>125</v>
      </c>
      <c r="D18" s="11">
        <v>5</v>
      </c>
      <c r="E18" s="11">
        <v>5</v>
      </c>
      <c r="F18" s="11">
        <v>2</v>
      </c>
      <c r="G18" s="12">
        <f>SUM(D18:F18)</f>
        <v>12</v>
      </c>
      <c r="H18" s="112" t="s">
        <v>35</v>
      </c>
    </row>
    <row r="19" spans="1:8" ht="16.5" customHeight="1">
      <c r="A19" s="37" t="s">
        <v>43</v>
      </c>
      <c r="B19" s="69" t="s">
        <v>137</v>
      </c>
      <c r="C19" s="69" t="s">
        <v>142</v>
      </c>
      <c r="D19" s="11">
        <v>2</v>
      </c>
      <c r="E19" s="11">
        <v>0</v>
      </c>
      <c r="F19" s="11">
        <v>0</v>
      </c>
      <c r="G19" s="12">
        <f>SUM(D19:F19)</f>
        <v>2</v>
      </c>
      <c r="H19" s="112" t="s">
        <v>108</v>
      </c>
    </row>
    <row r="20" spans="1:8" ht="16.5" customHeight="1">
      <c r="A20" s="10"/>
      <c r="B20" s="25"/>
      <c r="C20" s="25"/>
      <c r="D20" s="2"/>
      <c r="E20" s="2"/>
      <c r="F20" s="2"/>
      <c r="G20" s="2"/>
      <c r="H20" s="2"/>
    </row>
    <row r="21" spans="1:8" ht="16.5" customHeight="1">
      <c r="A21" s="53" t="s">
        <v>27</v>
      </c>
      <c r="B21" s="54"/>
      <c r="C21" s="54"/>
      <c r="D21" s="54"/>
      <c r="E21" s="54"/>
      <c r="F21" s="54"/>
      <c r="G21" s="54"/>
      <c r="H21" s="53"/>
    </row>
    <row r="22" spans="1:8" ht="16.5" customHeight="1">
      <c r="A22" s="79" t="s">
        <v>28</v>
      </c>
      <c r="B22" s="79"/>
      <c r="C22" s="79"/>
      <c r="D22" s="79"/>
      <c r="E22" s="79"/>
      <c r="F22" s="79"/>
      <c r="G22" s="79"/>
      <c r="H22" s="79"/>
    </row>
    <row r="23" spans="1:8" ht="16.5" customHeight="1">
      <c r="A23" s="78" t="s">
        <v>51</v>
      </c>
      <c r="B23" s="78"/>
      <c r="C23" s="78"/>
      <c r="D23" s="55"/>
      <c r="E23" s="55"/>
      <c r="F23" s="55"/>
      <c r="G23" s="55"/>
      <c r="H23" s="55"/>
    </row>
    <row r="24" spans="1:8" ht="16.5" customHeight="1">
      <c r="A24" s="78"/>
      <c r="B24" s="78"/>
      <c r="C24" s="78"/>
      <c r="D24" s="55"/>
      <c r="E24" s="55"/>
      <c r="F24" s="55"/>
      <c r="G24" s="55"/>
      <c r="H24" s="55"/>
    </row>
    <row r="25" spans="1:8" ht="16.5" customHeight="1">
      <c r="A25" s="10"/>
      <c r="B25" s="25"/>
      <c r="C25" s="25"/>
      <c r="D25" s="2"/>
      <c r="E25" s="2"/>
      <c r="F25" s="2"/>
      <c r="G25" s="2"/>
      <c r="H25" s="2"/>
    </row>
    <row r="26" spans="1:8" ht="16.5" customHeight="1">
      <c r="A26" s="10"/>
      <c r="B26" s="2"/>
      <c r="C26" s="93"/>
      <c r="D26" s="93"/>
      <c r="E26" s="93"/>
      <c r="F26" s="93"/>
      <c r="G26" s="93"/>
      <c r="H26" s="93"/>
    </row>
    <row r="27" spans="3:8" ht="16.5" customHeight="1">
      <c r="C27" s="2"/>
      <c r="D27" s="2"/>
      <c r="E27" s="2"/>
      <c r="F27" s="2"/>
      <c r="G27" s="2"/>
      <c r="H27" s="2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12">
    <mergeCell ref="A24:C24"/>
    <mergeCell ref="A22:H22"/>
    <mergeCell ref="A23:C23"/>
    <mergeCell ref="C26:H26"/>
    <mergeCell ref="A1:H1"/>
    <mergeCell ref="A2:H2"/>
    <mergeCell ref="A5:A6"/>
    <mergeCell ref="B5:B6"/>
    <mergeCell ref="C5:C6"/>
    <mergeCell ref="D5:F5"/>
    <mergeCell ref="G5:G6"/>
    <mergeCell ref="H5:H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K34" sqref="K34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35.140625" style="0" customWidth="1"/>
    <col min="4" max="4" width="5.7109375" style="0" customWidth="1"/>
    <col min="5" max="5" width="5.8515625" style="0" customWidth="1"/>
    <col min="6" max="6" width="6.140625" style="0" customWidth="1"/>
    <col min="7" max="7" width="10.421875" style="0" customWidth="1"/>
    <col min="8" max="8" width="17.140625" style="0" customWidth="1"/>
    <col min="14" max="14" width="10.140625" style="0" bestFit="1" customWidth="1"/>
  </cols>
  <sheetData>
    <row r="1" spans="1:8" ht="19.5" customHeight="1">
      <c r="A1" s="80" t="s">
        <v>6</v>
      </c>
      <c r="B1" s="80"/>
      <c r="C1" s="80"/>
      <c r="D1" s="80"/>
      <c r="E1" s="80"/>
      <c r="F1" s="80"/>
      <c r="G1" s="80"/>
      <c r="H1" s="80"/>
    </row>
    <row r="2" spans="1:8" ht="19.5" customHeight="1">
      <c r="A2" s="81" t="s">
        <v>107</v>
      </c>
      <c r="B2" s="81"/>
      <c r="C2" s="81"/>
      <c r="D2" s="81"/>
      <c r="E2" s="81"/>
      <c r="F2" s="81"/>
      <c r="G2" s="81"/>
      <c r="H2" s="81"/>
    </row>
    <row r="3" spans="1:8" ht="19.5" customHeight="1">
      <c r="A3" s="7"/>
      <c r="B3" s="14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13" t="s">
        <v>18</v>
      </c>
      <c r="C4" s="28">
        <v>44286</v>
      </c>
      <c r="D4" s="9"/>
      <c r="E4" s="9"/>
      <c r="F4" s="9"/>
      <c r="G4" s="9"/>
      <c r="H4" s="9"/>
    </row>
    <row r="5" spans="1:8" ht="12.75">
      <c r="A5" s="82" t="s">
        <v>0</v>
      </c>
      <c r="B5" s="96" t="s">
        <v>5</v>
      </c>
      <c r="C5" s="84" t="s">
        <v>10</v>
      </c>
      <c r="D5" s="90" t="s">
        <v>11</v>
      </c>
      <c r="E5" s="91"/>
      <c r="F5" s="92"/>
      <c r="G5" s="88" t="s">
        <v>4</v>
      </c>
      <c r="H5" s="86" t="s">
        <v>50</v>
      </c>
    </row>
    <row r="6" spans="1:8" ht="42" thickBot="1">
      <c r="A6" s="95"/>
      <c r="B6" s="97"/>
      <c r="C6" s="98"/>
      <c r="D6" s="16" t="s">
        <v>1</v>
      </c>
      <c r="E6" s="16" t="s">
        <v>2</v>
      </c>
      <c r="F6" s="16" t="s">
        <v>3</v>
      </c>
      <c r="G6" s="99"/>
      <c r="H6" s="94"/>
    </row>
    <row r="7" spans="1:14" ht="16.5" customHeight="1" thickTop="1">
      <c r="A7" s="37" t="s">
        <v>31</v>
      </c>
      <c r="B7" s="69" t="s">
        <v>155</v>
      </c>
      <c r="C7" s="71" t="s">
        <v>121</v>
      </c>
      <c r="D7" s="11">
        <v>6</v>
      </c>
      <c r="E7" s="11">
        <v>4</v>
      </c>
      <c r="F7" s="11">
        <v>0</v>
      </c>
      <c r="G7" s="12">
        <f>SUM(D7:F7)</f>
        <v>10</v>
      </c>
      <c r="H7" s="112" t="s">
        <v>36</v>
      </c>
      <c r="M7" s="2"/>
      <c r="N7" s="73"/>
    </row>
    <row r="8" spans="1:13" ht="16.5" customHeight="1">
      <c r="A8" s="37" t="s">
        <v>32</v>
      </c>
      <c r="B8" s="69" t="s">
        <v>143</v>
      </c>
      <c r="C8" s="72" t="s">
        <v>54</v>
      </c>
      <c r="D8" s="11">
        <v>6</v>
      </c>
      <c r="E8" s="11">
        <v>6</v>
      </c>
      <c r="F8" s="11">
        <v>0</v>
      </c>
      <c r="G8" s="12">
        <f>SUM(D8:F8)</f>
        <v>12</v>
      </c>
      <c r="H8" s="113" t="s">
        <v>32</v>
      </c>
      <c r="M8" s="2"/>
    </row>
    <row r="9" spans="1:13" ht="16.5" customHeight="1">
      <c r="A9" s="37" t="s">
        <v>33</v>
      </c>
      <c r="B9" s="74" t="s">
        <v>144</v>
      </c>
      <c r="C9" s="71" t="s">
        <v>53</v>
      </c>
      <c r="D9" s="11">
        <v>6</v>
      </c>
      <c r="E9" s="11">
        <v>0</v>
      </c>
      <c r="F9" s="11">
        <v>0</v>
      </c>
      <c r="G9" s="12">
        <f>SUM(D9:F9)</f>
        <v>6</v>
      </c>
      <c r="H9" s="112" t="s">
        <v>108</v>
      </c>
      <c r="M9" s="2"/>
    </row>
    <row r="10" spans="1:13" ht="16.5" customHeight="1">
      <c r="A10" s="37" t="s">
        <v>34</v>
      </c>
      <c r="B10" s="69" t="s">
        <v>145</v>
      </c>
      <c r="C10" s="74" t="s">
        <v>123</v>
      </c>
      <c r="D10" s="11">
        <v>6</v>
      </c>
      <c r="E10" s="11">
        <v>0</v>
      </c>
      <c r="F10" s="11">
        <v>0</v>
      </c>
      <c r="G10" s="12">
        <f>SUM(D10:F10)</f>
        <v>6</v>
      </c>
      <c r="H10" s="112" t="s">
        <v>108</v>
      </c>
      <c r="M10" s="2"/>
    </row>
    <row r="11" spans="1:13" ht="16.5" customHeight="1">
      <c r="A11" s="37" t="s">
        <v>35</v>
      </c>
      <c r="B11" s="74" t="s">
        <v>146</v>
      </c>
      <c r="C11" s="74" t="s">
        <v>152</v>
      </c>
      <c r="D11" s="11">
        <v>6</v>
      </c>
      <c r="E11" s="11">
        <v>6</v>
      </c>
      <c r="F11" s="11">
        <v>0</v>
      </c>
      <c r="G11" s="12">
        <f>SUM(D11:F11)</f>
        <v>12</v>
      </c>
      <c r="H11" s="113" t="s">
        <v>32</v>
      </c>
      <c r="M11" s="2"/>
    </row>
    <row r="12" spans="1:13" ht="16.5" customHeight="1">
      <c r="A12" s="37" t="s">
        <v>36</v>
      </c>
      <c r="B12" s="69" t="s">
        <v>147</v>
      </c>
      <c r="C12" s="74" t="s">
        <v>72</v>
      </c>
      <c r="D12" s="11">
        <v>6</v>
      </c>
      <c r="E12" s="11">
        <v>5</v>
      </c>
      <c r="F12" s="11">
        <v>0</v>
      </c>
      <c r="G12" s="12">
        <f>SUM(D12:F12)</f>
        <v>11</v>
      </c>
      <c r="H12" s="112" t="s">
        <v>35</v>
      </c>
      <c r="M12" s="2"/>
    </row>
    <row r="13" spans="1:13" ht="16.5" customHeight="1">
      <c r="A13" s="37" t="s">
        <v>37</v>
      </c>
      <c r="B13" s="69" t="s">
        <v>148</v>
      </c>
      <c r="C13" s="74" t="s">
        <v>55</v>
      </c>
      <c r="D13" s="11">
        <v>6</v>
      </c>
      <c r="E13" s="11">
        <v>6</v>
      </c>
      <c r="F13" s="11">
        <v>1</v>
      </c>
      <c r="G13" s="12">
        <f>SUM(D13:F13)</f>
        <v>13</v>
      </c>
      <c r="H13" s="113" t="s">
        <v>31</v>
      </c>
      <c r="M13" s="2"/>
    </row>
    <row r="14" spans="1:13" ht="16.5" customHeight="1">
      <c r="A14" s="37" t="s">
        <v>38</v>
      </c>
      <c r="B14" s="69" t="s">
        <v>149</v>
      </c>
      <c r="C14" s="74" t="s">
        <v>153</v>
      </c>
      <c r="D14" s="11">
        <v>6</v>
      </c>
      <c r="E14" s="11">
        <v>6</v>
      </c>
      <c r="F14" s="11">
        <v>0</v>
      </c>
      <c r="G14" s="12">
        <f>SUM(D14:F14)</f>
        <v>12</v>
      </c>
      <c r="H14" s="113" t="s">
        <v>32</v>
      </c>
      <c r="M14" s="2"/>
    </row>
    <row r="15" spans="1:13" ht="16.5" customHeight="1">
      <c r="A15" s="37" t="s">
        <v>39</v>
      </c>
      <c r="B15" s="69" t="s">
        <v>150</v>
      </c>
      <c r="C15" s="69" t="s">
        <v>154</v>
      </c>
      <c r="D15" s="11">
        <v>6</v>
      </c>
      <c r="E15" s="11">
        <v>0</v>
      </c>
      <c r="F15" s="11">
        <v>0</v>
      </c>
      <c r="G15" s="12">
        <f>SUM(D15:F15)</f>
        <v>6</v>
      </c>
      <c r="H15" s="112" t="s">
        <v>108</v>
      </c>
      <c r="M15" s="2"/>
    </row>
    <row r="16" spans="1:13" ht="16.5" customHeight="1">
      <c r="A16" s="37" t="s">
        <v>40</v>
      </c>
      <c r="B16" s="69" t="s">
        <v>151</v>
      </c>
      <c r="C16" s="69" t="s">
        <v>142</v>
      </c>
      <c r="D16" s="11">
        <v>6</v>
      </c>
      <c r="E16" s="11">
        <v>0</v>
      </c>
      <c r="F16" s="11">
        <v>0</v>
      </c>
      <c r="G16" s="12">
        <f>SUM(D16:F16)</f>
        <v>6</v>
      </c>
      <c r="H16" s="112" t="s">
        <v>108</v>
      </c>
      <c r="M16" s="2"/>
    </row>
    <row r="17" spans="1:13" ht="16.5" customHeight="1">
      <c r="A17" s="10"/>
      <c r="B17" s="2"/>
      <c r="C17" s="2"/>
      <c r="D17" s="2"/>
      <c r="E17" s="2"/>
      <c r="F17" s="2"/>
      <c r="G17" s="2"/>
      <c r="H17" s="2"/>
      <c r="M17" s="2"/>
    </row>
    <row r="18" spans="1:13" ht="16.5" customHeight="1">
      <c r="A18" s="53" t="s">
        <v>27</v>
      </c>
      <c r="B18" s="54"/>
      <c r="C18" s="54"/>
      <c r="D18" s="54"/>
      <c r="E18" s="54"/>
      <c r="F18" s="54"/>
      <c r="G18" s="54"/>
      <c r="H18" s="53"/>
      <c r="M18" s="2"/>
    </row>
    <row r="19" spans="1:13" ht="16.5" customHeight="1">
      <c r="A19" s="79" t="s">
        <v>28</v>
      </c>
      <c r="B19" s="79"/>
      <c r="C19" s="79"/>
      <c r="D19" s="79"/>
      <c r="E19" s="79"/>
      <c r="F19" s="79"/>
      <c r="G19" s="79"/>
      <c r="H19" s="79"/>
      <c r="M19" s="2"/>
    </row>
    <row r="20" spans="1:13" ht="16.5" customHeight="1">
      <c r="A20" s="78" t="s">
        <v>51</v>
      </c>
      <c r="B20" s="78"/>
      <c r="C20" s="78"/>
      <c r="D20" s="55"/>
      <c r="E20" s="55"/>
      <c r="F20" s="55"/>
      <c r="G20" s="55"/>
      <c r="H20" s="55"/>
      <c r="M20" s="2"/>
    </row>
    <row r="21" spans="1:8" ht="16.5" customHeight="1">
      <c r="A21" s="79"/>
      <c r="B21" s="79"/>
      <c r="C21" s="79"/>
      <c r="D21" s="79"/>
      <c r="E21" s="79"/>
      <c r="F21" s="79"/>
      <c r="G21" s="79"/>
      <c r="H21" s="79"/>
    </row>
    <row r="22" spans="1:8" ht="16.5" customHeight="1">
      <c r="A22" s="78"/>
      <c r="B22" s="78"/>
      <c r="C22" s="78"/>
      <c r="D22" s="55"/>
      <c r="E22" s="55"/>
      <c r="F22" s="55"/>
      <c r="G22" s="55"/>
      <c r="H22" s="55"/>
    </row>
    <row r="23" spans="1:8" ht="16.5" customHeight="1">
      <c r="A23" s="10"/>
      <c r="B23" s="2"/>
      <c r="C23" s="2"/>
      <c r="D23" s="2"/>
      <c r="E23" s="2"/>
      <c r="F23" s="2"/>
      <c r="G23" s="2"/>
      <c r="H23" s="2"/>
    </row>
    <row r="24" spans="3:8" ht="16.5" customHeight="1">
      <c r="C24" s="2"/>
      <c r="D24" s="2"/>
      <c r="E24" s="2"/>
      <c r="F24" s="2"/>
      <c r="G24" s="2"/>
      <c r="H24" s="2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2">
    <mergeCell ref="A21:H21"/>
    <mergeCell ref="A22:C22"/>
    <mergeCell ref="A19:H19"/>
    <mergeCell ref="A20:C20"/>
    <mergeCell ref="A1:H1"/>
    <mergeCell ref="A2:H2"/>
    <mergeCell ref="A5:A6"/>
    <mergeCell ref="B5:B6"/>
    <mergeCell ref="C5:C6"/>
    <mergeCell ref="D5:F5"/>
    <mergeCell ref="G5:G6"/>
    <mergeCell ref="H5:H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8.7109375" style="1" customWidth="1"/>
    <col min="2" max="2" width="25.57421875" style="0" customWidth="1"/>
    <col min="3" max="3" width="37.7109375" style="0" customWidth="1"/>
    <col min="4" max="7" width="3.7109375" style="0" customWidth="1"/>
    <col min="8" max="8" width="4.140625" style="0" customWidth="1"/>
    <col min="9" max="9" width="13.57421875" style="0" customWidth="1"/>
  </cols>
  <sheetData>
    <row r="1" spans="1:9" ht="19.5" customHeight="1">
      <c r="A1" s="80" t="s">
        <v>6</v>
      </c>
      <c r="B1" s="80"/>
      <c r="C1" s="80"/>
      <c r="D1" s="80"/>
      <c r="E1" s="80"/>
      <c r="F1" s="80"/>
      <c r="G1" s="80"/>
      <c r="H1" s="80"/>
      <c r="I1" s="80"/>
    </row>
    <row r="2" spans="1:9" ht="19.5" customHeight="1">
      <c r="A2" s="81" t="s">
        <v>83</v>
      </c>
      <c r="B2" s="81"/>
      <c r="C2" s="81"/>
      <c r="D2" s="81"/>
      <c r="E2" s="81"/>
      <c r="F2" s="81"/>
      <c r="G2" s="81"/>
      <c r="H2" s="81"/>
      <c r="I2" s="81"/>
    </row>
    <row r="3" spans="1:9" ht="19.5" customHeight="1">
      <c r="A3" s="7"/>
      <c r="B3" s="14" t="s">
        <v>9</v>
      </c>
      <c r="C3" s="8" t="str">
        <f>'definície premenných'!B5</f>
        <v>Prievidza</v>
      </c>
      <c r="D3" s="7"/>
      <c r="E3" s="7"/>
      <c r="F3" s="7"/>
      <c r="G3" s="7"/>
      <c r="H3" s="7"/>
      <c r="I3" s="7"/>
    </row>
    <row r="4" spans="1:9" ht="19.5" customHeight="1" thickBot="1">
      <c r="A4" s="9"/>
      <c r="B4" s="13" t="s">
        <v>18</v>
      </c>
      <c r="C4" s="28">
        <v>44223</v>
      </c>
      <c r="D4" s="9"/>
      <c r="E4" s="9"/>
      <c r="F4" s="9"/>
      <c r="G4" s="9"/>
      <c r="H4" s="9"/>
      <c r="I4" s="9"/>
    </row>
    <row r="5" spans="1:9" ht="12.75">
      <c r="A5" s="82" t="s">
        <v>0</v>
      </c>
      <c r="B5" s="84" t="s">
        <v>84</v>
      </c>
      <c r="C5" s="84" t="s">
        <v>10</v>
      </c>
      <c r="D5" s="103" t="s">
        <v>11</v>
      </c>
      <c r="E5" s="104"/>
      <c r="F5" s="104"/>
      <c r="G5" s="105"/>
      <c r="H5" s="88" t="s">
        <v>4</v>
      </c>
      <c r="I5" s="86" t="s">
        <v>50</v>
      </c>
    </row>
    <row r="6" spans="1:9" ht="42" thickBot="1">
      <c r="A6" s="106"/>
      <c r="B6" s="107"/>
      <c r="C6" s="107"/>
      <c r="D6" s="27" t="s">
        <v>1</v>
      </c>
      <c r="E6" s="27" t="s">
        <v>2</v>
      </c>
      <c r="F6" s="27" t="s">
        <v>3</v>
      </c>
      <c r="G6" s="27" t="s">
        <v>22</v>
      </c>
      <c r="H6" s="108"/>
      <c r="I6" s="101"/>
    </row>
    <row r="7" spans="1:14" ht="16.5" customHeight="1">
      <c r="A7" s="46" t="s">
        <v>31</v>
      </c>
      <c r="B7" s="29" t="s">
        <v>85</v>
      </c>
      <c r="C7" s="29" t="s">
        <v>29</v>
      </c>
      <c r="D7" s="40">
        <v>3</v>
      </c>
      <c r="E7" s="31">
        <v>3</v>
      </c>
      <c r="F7" s="31">
        <v>3</v>
      </c>
      <c r="G7" s="41">
        <v>4</v>
      </c>
      <c r="H7" s="39">
        <f aca="true" t="shared" si="0" ref="H7:H24">SUM(D7:G7)</f>
        <v>13</v>
      </c>
      <c r="I7" s="45" t="s">
        <v>44</v>
      </c>
      <c r="N7" s="2"/>
    </row>
    <row r="8" spans="1:14" ht="16.5" customHeight="1">
      <c r="A8" s="46" t="s">
        <v>32</v>
      </c>
      <c r="B8" s="29" t="s">
        <v>86</v>
      </c>
      <c r="C8" s="29" t="s">
        <v>29</v>
      </c>
      <c r="D8" s="40">
        <v>3</v>
      </c>
      <c r="E8" s="31">
        <v>2</v>
      </c>
      <c r="F8" s="31">
        <v>6</v>
      </c>
      <c r="G8" s="41">
        <v>0</v>
      </c>
      <c r="H8" s="39">
        <f t="shared" si="0"/>
        <v>11</v>
      </c>
      <c r="I8" s="45" t="s">
        <v>108</v>
      </c>
      <c r="N8" s="2"/>
    </row>
    <row r="9" spans="1:14" ht="16.5" customHeight="1">
      <c r="A9" s="46" t="s">
        <v>33</v>
      </c>
      <c r="B9" s="29" t="s">
        <v>87</v>
      </c>
      <c r="C9" s="29" t="s">
        <v>54</v>
      </c>
      <c r="D9" s="40">
        <v>6</v>
      </c>
      <c r="E9" s="31">
        <v>6</v>
      </c>
      <c r="F9" s="31">
        <v>6</v>
      </c>
      <c r="G9" s="41">
        <v>6</v>
      </c>
      <c r="H9" s="39">
        <f t="shared" si="0"/>
        <v>24</v>
      </c>
      <c r="I9" s="61" t="s">
        <v>31</v>
      </c>
      <c r="N9" s="2"/>
    </row>
    <row r="10" spans="1:14" ht="16.5" customHeight="1">
      <c r="A10" s="46" t="s">
        <v>34</v>
      </c>
      <c r="B10" s="29" t="s">
        <v>88</v>
      </c>
      <c r="C10" s="29" t="s">
        <v>54</v>
      </c>
      <c r="D10" s="40">
        <v>4</v>
      </c>
      <c r="E10" s="31">
        <v>4</v>
      </c>
      <c r="F10" s="31">
        <v>6</v>
      </c>
      <c r="G10" s="41">
        <v>4</v>
      </c>
      <c r="H10" s="39">
        <f t="shared" si="0"/>
        <v>18</v>
      </c>
      <c r="I10" s="60" t="s">
        <v>37</v>
      </c>
      <c r="N10" s="2"/>
    </row>
    <row r="11" spans="1:14" ht="16.5" customHeight="1">
      <c r="A11" s="46" t="s">
        <v>35</v>
      </c>
      <c r="B11" s="29" t="s">
        <v>89</v>
      </c>
      <c r="C11" s="29" t="s">
        <v>53</v>
      </c>
      <c r="D11" s="40">
        <v>6</v>
      </c>
      <c r="E11" s="31">
        <v>0</v>
      </c>
      <c r="F11" s="31">
        <v>6</v>
      </c>
      <c r="G11" s="41">
        <v>4</v>
      </c>
      <c r="H11" s="39">
        <f t="shared" si="0"/>
        <v>16</v>
      </c>
      <c r="I11" s="60" t="s">
        <v>40</v>
      </c>
      <c r="N11" s="2"/>
    </row>
    <row r="12" spans="1:14" ht="16.5" customHeight="1">
      <c r="A12" s="46" t="s">
        <v>36</v>
      </c>
      <c r="B12" s="29" t="s">
        <v>90</v>
      </c>
      <c r="C12" s="29" t="s">
        <v>53</v>
      </c>
      <c r="D12" s="40">
        <v>0</v>
      </c>
      <c r="E12" s="31">
        <v>0</v>
      </c>
      <c r="F12" s="31">
        <v>6</v>
      </c>
      <c r="G12" s="41">
        <v>4</v>
      </c>
      <c r="H12" s="39">
        <f t="shared" si="0"/>
        <v>10</v>
      </c>
      <c r="I12" s="45" t="s">
        <v>108</v>
      </c>
      <c r="N12" s="2"/>
    </row>
    <row r="13" spans="1:14" ht="16.5" customHeight="1">
      <c r="A13" s="46" t="s">
        <v>37</v>
      </c>
      <c r="B13" s="29" t="s">
        <v>91</v>
      </c>
      <c r="C13" s="29" t="s">
        <v>58</v>
      </c>
      <c r="D13" s="40">
        <v>6</v>
      </c>
      <c r="E13" s="31">
        <v>4</v>
      </c>
      <c r="F13" s="31">
        <v>6</v>
      </c>
      <c r="G13" s="41">
        <v>4</v>
      </c>
      <c r="H13" s="39">
        <f t="shared" si="0"/>
        <v>20</v>
      </c>
      <c r="I13" s="62" t="s">
        <v>33</v>
      </c>
      <c r="N13" s="2"/>
    </row>
    <row r="14" spans="1:14" ht="16.5" customHeight="1">
      <c r="A14" s="46" t="s">
        <v>38</v>
      </c>
      <c r="B14" s="29" t="s">
        <v>92</v>
      </c>
      <c r="C14" s="29" t="s">
        <v>58</v>
      </c>
      <c r="D14" s="40">
        <v>6</v>
      </c>
      <c r="E14" s="31">
        <v>4</v>
      </c>
      <c r="F14" s="31">
        <v>6</v>
      </c>
      <c r="G14" s="41">
        <v>4</v>
      </c>
      <c r="H14" s="39">
        <f t="shared" si="0"/>
        <v>20</v>
      </c>
      <c r="I14" s="61" t="s">
        <v>33</v>
      </c>
      <c r="N14" s="2"/>
    </row>
    <row r="15" spans="1:14" ht="16.5" customHeight="1">
      <c r="A15" s="46" t="s">
        <v>39</v>
      </c>
      <c r="B15" s="29" t="s">
        <v>93</v>
      </c>
      <c r="C15" s="29" t="s">
        <v>94</v>
      </c>
      <c r="D15" s="40">
        <v>6</v>
      </c>
      <c r="E15" s="31">
        <v>6</v>
      </c>
      <c r="F15" s="31">
        <v>6</v>
      </c>
      <c r="G15" s="41">
        <v>4</v>
      </c>
      <c r="H15" s="39">
        <f t="shared" si="0"/>
        <v>22</v>
      </c>
      <c r="I15" s="61" t="s">
        <v>32</v>
      </c>
      <c r="N15" s="2"/>
    </row>
    <row r="16" spans="1:14" ht="16.5" customHeight="1">
      <c r="A16" s="46" t="s">
        <v>40</v>
      </c>
      <c r="B16" s="30" t="s">
        <v>95</v>
      </c>
      <c r="C16" s="30" t="s">
        <v>72</v>
      </c>
      <c r="D16" s="42">
        <v>5</v>
      </c>
      <c r="E16" s="38">
        <v>5</v>
      </c>
      <c r="F16" s="38">
        <v>6</v>
      </c>
      <c r="G16" s="43">
        <v>4</v>
      </c>
      <c r="H16" s="44">
        <f t="shared" si="0"/>
        <v>20</v>
      </c>
      <c r="I16" s="62" t="s">
        <v>33</v>
      </c>
      <c r="N16" s="2"/>
    </row>
    <row r="17" spans="1:14" ht="16.5" customHeight="1">
      <c r="A17" s="46" t="s">
        <v>41</v>
      </c>
      <c r="B17" s="29" t="s">
        <v>96</v>
      </c>
      <c r="C17" s="29" t="s">
        <v>72</v>
      </c>
      <c r="D17" s="40">
        <v>4</v>
      </c>
      <c r="E17" s="31">
        <v>3</v>
      </c>
      <c r="F17" s="31">
        <v>6</v>
      </c>
      <c r="G17" s="41">
        <v>4</v>
      </c>
      <c r="H17" s="39">
        <f t="shared" si="0"/>
        <v>17</v>
      </c>
      <c r="I17" s="45" t="s">
        <v>38</v>
      </c>
      <c r="N17" s="2"/>
    </row>
    <row r="18" spans="1:9" ht="16.5" customHeight="1">
      <c r="A18" s="56" t="s">
        <v>42</v>
      </c>
      <c r="B18" s="29" t="s">
        <v>97</v>
      </c>
      <c r="C18" s="29" t="s">
        <v>55</v>
      </c>
      <c r="D18" s="40">
        <v>3</v>
      </c>
      <c r="E18" s="31">
        <v>4</v>
      </c>
      <c r="F18" s="31">
        <v>0</v>
      </c>
      <c r="G18" s="41">
        <v>4</v>
      </c>
      <c r="H18" s="39">
        <f t="shared" si="0"/>
        <v>11</v>
      </c>
      <c r="I18" s="60" t="s">
        <v>108</v>
      </c>
    </row>
    <row r="19" spans="1:9" ht="16.5" customHeight="1">
      <c r="A19" s="46" t="s">
        <v>43</v>
      </c>
      <c r="B19" s="30" t="s">
        <v>98</v>
      </c>
      <c r="C19" s="30" t="s">
        <v>56</v>
      </c>
      <c r="D19" s="42">
        <v>1</v>
      </c>
      <c r="E19" s="38">
        <v>2</v>
      </c>
      <c r="F19" s="38">
        <v>0</v>
      </c>
      <c r="G19" s="43">
        <v>4</v>
      </c>
      <c r="H19" s="44">
        <f t="shared" si="0"/>
        <v>7</v>
      </c>
      <c r="I19" s="45" t="s">
        <v>108</v>
      </c>
    </row>
    <row r="20" spans="1:9" ht="16.5" customHeight="1">
      <c r="A20" s="46" t="s">
        <v>44</v>
      </c>
      <c r="B20" s="29" t="s">
        <v>99</v>
      </c>
      <c r="C20" s="29" t="s">
        <v>56</v>
      </c>
      <c r="D20" s="40">
        <v>4</v>
      </c>
      <c r="E20" s="31">
        <v>4</v>
      </c>
      <c r="F20" s="31">
        <v>6</v>
      </c>
      <c r="G20" s="41">
        <v>2</v>
      </c>
      <c r="H20" s="39">
        <f t="shared" si="0"/>
        <v>16</v>
      </c>
      <c r="I20" s="45" t="s">
        <v>40</v>
      </c>
    </row>
    <row r="21" spans="1:9" ht="16.5" customHeight="1">
      <c r="A21" s="46" t="s">
        <v>45</v>
      </c>
      <c r="B21" s="29" t="s">
        <v>100</v>
      </c>
      <c r="C21" s="29" t="s">
        <v>57</v>
      </c>
      <c r="D21" s="40">
        <v>4</v>
      </c>
      <c r="E21" s="31">
        <v>3</v>
      </c>
      <c r="F21" s="31">
        <v>6</v>
      </c>
      <c r="G21" s="41">
        <v>2</v>
      </c>
      <c r="H21" s="39">
        <f t="shared" si="0"/>
        <v>15</v>
      </c>
      <c r="I21" s="45" t="s">
        <v>42</v>
      </c>
    </row>
    <row r="22" spans="1:9" ht="16.5" customHeight="1">
      <c r="A22" s="46" t="s">
        <v>46</v>
      </c>
      <c r="B22" s="29" t="s">
        <v>101</v>
      </c>
      <c r="C22" s="29" t="s">
        <v>57</v>
      </c>
      <c r="D22" s="42">
        <v>3</v>
      </c>
      <c r="E22" s="38">
        <v>2</v>
      </c>
      <c r="F22" s="38">
        <v>6</v>
      </c>
      <c r="G22" s="43">
        <v>4</v>
      </c>
      <c r="H22" s="44">
        <f t="shared" si="0"/>
        <v>15</v>
      </c>
      <c r="I22" s="45" t="s">
        <v>42</v>
      </c>
    </row>
    <row r="23" spans="1:9" ht="16.5" customHeight="1">
      <c r="A23" s="46" t="s">
        <v>47</v>
      </c>
      <c r="B23" s="29" t="s">
        <v>102</v>
      </c>
      <c r="C23" s="29" t="s">
        <v>80</v>
      </c>
      <c r="D23" s="40">
        <v>4</v>
      </c>
      <c r="E23" s="31">
        <v>3</v>
      </c>
      <c r="F23" s="31">
        <v>6</v>
      </c>
      <c r="G23" s="41">
        <v>4</v>
      </c>
      <c r="H23" s="39">
        <f t="shared" si="0"/>
        <v>17</v>
      </c>
      <c r="I23" s="60" t="s">
        <v>38</v>
      </c>
    </row>
    <row r="24" spans="1:9" ht="16.5" customHeight="1">
      <c r="A24" s="46" t="s">
        <v>48</v>
      </c>
      <c r="B24" s="29" t="s">
        <v>103</v>
      </c>
      <c r="C24" s="29" t="s">
        <v>104</v>
      </c>
      <c r="D24" s="40">
        <v>4</v>
      </c>
      <c r="E24" s="31">
        <v>6</v>
      </c>
      <c r="F24" s="31">
        <v>6</v>
      </c>
      <c r="G24" s="41">
        <v>4</v>
      </c>
      <c r="H24" s="39">
        <f t="shared" si="0"/>
        <v>20</v>
      </c>
      <c r="I24" s="62" t="s">
        <v>33</v>
      </c>
    </row>
    <row r="25" spans="1:9" ht="18" customHeight="1">
      <c r="A25" s="10"/>
      <c r="B25" s="2"/>
      <c r="C25" s="2"/>
      <c r="D25" s="2"/>
      <c r="E25" s="2"/>
      <c r="F25" s="2"/>
      <c r="G25" s="2"/>
      <c r="H25" s="2"/>
      <c r="I25" s="2"/>
    </row>
    <row r="26" spans="1:9" ht="18" customHeight="1">
      <c r="A26" s="51" t="s">
        <v>27</v>
      </c>
      <c r="B26" s="49"/>
      <c r="C26" s="49"/>
      <c r="D26" s="49"/>
      <c r="E26" s="49"/>
      <c r="F26" s="48"/>
      <c r="G26" s="48"/>
      <c r="H26" s="47"/>
      <c r="I26" s="47"/>
    </row>
    <row r="27" spans="1:9" ht="18" customHeight="1">
      <c r="A27" s="52" t="s">
        <v>49</v>
      </c>
      <c r="B27" s="52"/>
      <c r="C27" s="52"/>
      <c r="D27" s="52"/>
      <c r="E27" s="52"/>
      <c r="F27" s="52"/>
      <c r="G27" s="52"/>
      <c r="H27" s="52"/>
      <c r="I27" s="47"/>
    </row>
    <row r="28" spans="1:9" ht="18" customHeight="1">
      <c r="A28" s="100" t="s">
        <v>51</v>
      </c>
      <c r="B28" s="100"/>
      <c r="C28" s="100"/>
      <c r="D28" s="49"/>
      <c r="E28" s="49"/>
      <c r="F28" s="49"/>
      <c r="G28" s="49"/>
      <c r="H28" s="49"/>
      <c r="I28" s="50"/>
    </row>
    <row r="29" spans="1:9" ht="12.75">
      <c r="A29" s="10"/>
      <c r="B29" s="2"/>
      <c r="C29" s="2"/>
      <c r="D29" s="102"/>
      <c r="E29" s="76"/>
      <c r="F29" s="76"/>
      <c r="G29" s="76"/>
      <c r="H29" s="76"/>
      <c r="I29" s="76"/>
    </row>
    <row r="30" spans="3:9" ht="12.75">
      <c r="C30" s="2"/>
      <c r="D30" s="2"/>
      <c r="E30" s="2"/>
      <c r="F30" s="2"/>
      <c r="G30" s="2"/>
      <c r="H30" s="2"/>
      <c r="I30" s="2"/>
    </row>
  </sheetData>
  <sheetProtection/>
  <mergeCells count="10">
    <mergeCell ref="A28:C28"/>
    <mergeCell ref="I5:I6"/>
    <mergeCell ref="D29:I29"/>
    <mergeCell ref="D5:G5"/>
    <mergeCell ref="A1:I1"/>
    <mergeCell ref="A2:I2"/>
    <mergeCell ref="A5:A6"/>
    <mergeCell ref="B5:B6"/>
    <mergeCell ref="C5:C6"/>
    <mergeCell ref="H5:H6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Spravca</cp:lastModifiedBy>
  <cp:lastPrinted>2012-01-25T14:28:09Z</cp:lastPrinted>
  <dcterms:created xsi:type="dcterms:W3CDTF">2008-01-11T06:39:32Z</dcterms:created>
  <dcterms:modified xsi:type="dcterms:W3CDTF">2021-04-01T09:23:05Z</dcterms:modified>
  <cp:category/>
  <cp:version/>
  <cp:contentType/>
  <cp:contentStatus/>
</cp:coreProperties>
</file>